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1355" windowHeight="5895" activeTab="1"/>
  </bookViews>
  <sheets>
    <sheet name="מפגש ועדת כספים - מס' 1" sheetId="51" r:id="rId1"/>
    <sheet name="מפגש ועדת כספים - מס' 2" sheetId="53" r:id="rId2"/>
  </sheets>
  <calcPr calcId="125725"/>
</workbook>
</file>

<file path=xl/calcChain.xml><?xml version="1.0" encoding="utf-8"?>
<calcChain xmlns="http://schemas.openxmlformats.org/spreadsheetml/2006/main">
  <c r="F134" i="53"/>
  <c r="D105"/>
  <c r="F105"/>
  <c r="D48"/>
  <c r="E45"/>
  <c r="E46"/>
  <c r="E47"/>
  <c r="C48"/>
  <c r="E44"/>
  <c r="E112"/>
  <c r="F112"/>
  <c r="F111"/>
  <c r="F109"/>
  <c r="F107"/>
  <c r="F103"/>
  <c r="F102"/>
  <c r="F101"/>
  <c r="F100"/>
  <c r="F99"/>
  <c r="F98"/>
  <c r="F97"/>
  <c r="F96"/>
  <c r="F95"/>
  <c r="F94"/>
  <c r="F92"/>
  <c r="F90"/>
  <c r="F88"/>
  <c r="F86"/>
  <c r="F84"/>
  <c r="F82"/>
  <c r="F80"/>
  <c r="F79"/>
  <c r="F78"/>
  <c r="F77"/>
  <c r="F76"/>
  <c r="F74"/>
  <c r="F72"/>
  <c r="E68"/>
  <c r="F68"/>
  <c r="F67"/>
  <c r="F65"/>
  <c r="F63"/>
  <c r="F61"/>
  <c r="F59"/>
  <c r="I36" i="51"/>
  <c r="E48" i="53"/>
</calcChain>
</file>

<file path=xl/sharedStrings.xml><?xml version="1.0" encoding="utf-8"?>
<sst xmlns="http://schemas.openxmlformats.org/spreadsheetml/2006/main" count="259" uniqueCount="210">
  <si>
    <t>הערות</t>
  </si>
  <si>
    <t>תברואה</t>
  </si>
  <si>
    <t>מרכז קהילתי</t>
  </si>
  <si>
    <t>איכות סביבה</t>
  </si>
  <si>
    <t xml:space="preserve"> =</t>
  </si>
  <si>
    <t>פיתוח ישובים</t>
  </si>
  <si>
    <t>חינוך</t>
  </si>
  <si>
    <t>תמיכות</t>
  </si>
  <si>
    <t>רווחה</t>
  </si>
  <si>
    <t>א.</t>
  </si>
  <si>
    <t>ב.</t>
  </si>
  <si>
    <t>#</t>
  </si>
  <si>
    <t>נושא</t>
  </si>
  <si>
    <t>תקציב</t>
  </si>
  <si>
    <t>מוצע</t>
  </si>
  <si>
    <t>סה"כ</t>
  </si>
  <si>
    <t>הוצאות מימון</t>
  </si>
  <si>
    <t>אלש"ח.</t>
  </si>
  <si>
    <t>הסבסוד</t>
  </si>
  <si>
    <t>רכש וקניינות</t>
  </si>
  <si>
    <t>שונות</t>
  </si>
  <si>
    <t>הוצאות</t>
  </si>
  <si>
    <t>הכנסות</t>
  </si>
  <si>
    <t>רשם :</t>
  </si>
  <si>
    <t>לסיכום :</t>
  </si>
  <si>
    <t>ג.</t>
  </si>
  <si>
    <t>סוכם :</t>
  </si>
  <si>
    <t>והחוסר עומד על סך של.............................................................</t>
  </si>
  <si>
    <t>בהמשך מצביע על מוקדי השינוי העיקריים ברמת הסבסוד לתתי הפרקים השונים,</t>
  </si>
  <si>
    <t>שאול אשואל.</t>
  </si>
  <si>
    <t>אשכול צעירים</t>
  </si>
  <si>
    <t>תקציב 2013</t>
  </si>
  <si>
    <t>הפער</t>
  </si>
  <si>
    <t>סה"כ המלצת תקציב 2013</t>
  </si>
  <si>
    <t>דיון וסיכום מפגשי ועדת כספים - תקציב 2013</t>
  </si>
  <si>
    <t>מפגש מס' 1 - מיום ג' , 21/8/2012</t>
  </si>
  <si>
    <t>תקציב 2013 - סקירה על אופן ההכנה והנתונים שהתגבשו.</t>
  </si>
  <si>
    <t>תקציב 2012 - עדכון מס' 2.</t>
  </si>
  <si>
    <t>מפגש עם חברי מליאה.</t>
  </si>
  <si>
    <t>דיון וסדר יום כמפורט להלן :</t>
  </si>
  <si>
    <t>שאול סוקר את השינויים בעדכון מס' 2, מה שמלמד על עדכון נוסף בסך 5.6 מליון ₪.</t>
  </si>
  <si>
    <t>ברמת המסגרת</t>
  </si>
  <si>
    <t>עיקר השינויים מפורטים להלן :</t>
  </si>
  <si>
    <t>ברמת הסבסוד</t>
  </si>
  <si>
    <t>בפרקי החינוך לאור פתיחת שנה"ל, רווחה ומימון תברים.</t>
  </si>
  <si>
    <t>בחינוך פרק הגנים לאור השינוי בהחלטות הממשלה, והמנעות</t>
  </si>
  <si>
    <t>מהקטנה שגובשה בעדכון מס' 1.</t>
  </si>
  <si>
    <t>החוסר שהסתמן ימומן מעודפי 2011 וכן מיתרת ההפרשות שהושלמו ונותרו בעודף עפ"י</t>
  </si>
  <si>
    <t>בסיס לתקציב 2013 שיפורט בהמשך.</t>
  </si>
  <si>
    <r>
      <t xml:space="preserve">כך שהתקציב המוצע - עדכון מס' 2 לאישור, יעמוד על סך של </t>
    </r>
    <r>
      <rPr>
        <b/>
        <u/>
        <sz val="11"/>
        <rFont val="Arial"/>
        <family val="2"/>
      </rPr>
      <t>152.1 מליון ₪</t>
    </r>
    <r>
      <rPr>
        <b/>
        <sz val="11"/>
        <rFont val="Arial"/>
        <family val="2"/>
      </rPr>
      <t>, מה שמהווה</t>
    </r>
  </si>
  <si>
    <t>תקציב 2012 - עדכון מס' 2</t>
  </si>
  <si>
    <t>תקציב 2013 - תהליך וגיבוש ההצעה לדיון :</t>
  </si>
  <si>
    <t>בפרקים ותתי הפרקים, מסגרת התקציב שהתגבשה...................</t>
  </si>
  <si>
    <t>מתייחס לשינויים במעבר ברמת הנושאים שכר, פעולות ופרעון מלוות, וכן מתייחס לשינויים</t>
  </si>
  <si>
    <t>מתייחס לשינויים במעבר ברמת הנושאים הכנסות עצמיות  וממשלה, וכן מתייחס לשינויים</t>
  </si>
  <si>
    <t>במסגרת הדיון עלו שאלות שונות ונמסרו הבהרות, ובהמשך סוכם לזמן למפגש הבא את המנהלים</t>
  </si>
  <si>
    <t>הבאים : חינוך, רווחה והמרכז הקהילתי.</t>
  </si>
  <si>
    <t>שאול סוקר את תהליך הכנת התקציב מתחילתו עד וכולל ההמלצה לדיון שמונחת בפני החברים כפי</t>
  </si>
  <si>
    <t>שגובשה על-ידי הצוות המקצועי, כמו כן סוקר את נתוני התקציב על היבטיו השונים והם :</t>
  </si>
  <si>
    <t>יצא זימון לחברי המליאה, ישוב עצמון נענה וחברת המליאה גב' עפרה זלצר העלתה את נושא</t>
  </si>
  <si>
    <t>התאורה הסולרית כאלטרנטיבה לתאורה הציבורית הקיימת מן ההבט החסכוני.</t>
  </si>
  <si>
    <t>הישוב יפגש עם מנהל אגף ההנדסה במטרה לגבש ניר עמדה לדיון בהמשך.</t>
  </si>
  <si>
    <t>דוח כספי 2011.</t>
  </si>
  <si>
    <t>מתייחס לסבסוד / הפער בין ההכנסות להוצאות, שהמימון לו מקורו - בהכנסות כלליות.</t>
  </si>
  <si>
    <t>מפגש מס' 2 - מיום ג' , 28/8/2012</t>
  </si>
  <si>
    <t>מפגש עם מנהלים.</t>
  </si>
  <si>
    <t>תקציב 2013 - דיון וגיבוש המלצה למליאה.</t>
  </si>
  <si>
    <t>שינוי</t>
  </si>
  <si>
    <t>עדכון - 2</t>
  </si>
  <si>
    <t>שנדון</t>
  </si>
  <si>
    <t>השינויים המוצעים</t>
  </si>
  <si>
    <t>תמריץ יבש/רטוב - מ. איכו"ס</t>
  </si>
  <si>
    <t>עדכון תחזית.</t>
  </si>
  <si>
    <t xml:space="preserve">השת' מ.תרדיון בשכ"ע - 50% </t>
  </si>
  <si>
    <t>נכסים</t>
  </si>
  <si>
    <t>השכרת גגות למתקנים פוטו-וולטאיים</t>
  </si>
  <si>
    <t>עדכון תחזית עפ"י הסכם.</t>
  </si>
  <si>
    <t>השת' מ. החינוך בגנים</t>
  </si>
  <si>
    <t>אישור גננת במורן  130 אלש"ח.</t>
  </si>
  <si>
    <t>שונות לאיזון</t>
  </si>
  <si>
    <t>הכנסות שונות לאיזון</t>
  </si>
  <si>
    <t>סה"כ תקציב מוצע - 2013</t>
  </si>
  <si>
    <t>גיוס משאבים</t>
  </si>
  <si>
    <t>גיוס משאבים - קבלני</t>
  </si>
  <si>
    <t>שינוי אופן ההפעלה.</t>
  </si>
  <si>
    <t>ריבית משיכות יתר</t>
  </si>
  <si>
    <t>עדכון טכני.</t>
  </si>
  <si>
    <t>משאית דחס -898-</t>
  </si>
  <si>
    <t>עדכון מינימום מתחייב.</t>
  </si>
  <si>
    <t>טרקטור למשטחי קומפוסט</t>
  </si>
  <si>
    <t>התאמה לבסיס שנת 2012.</t>
  </si>
  <si>
    <t>איסוף אשפה עובדי קבלן</t>
  </si>
  <si>
    <t>הוצ' שונות  תברואה</t>
  </si>
  <si>
    <t>הדברת מזיקים / עשביה</t>
  </si>
  <si>
    <t>ביטחון</t>
  </si>
  <si>
    <t>שכ'ע אחזקת מקלטים</t>
  </si>
  <si>
    <t>למימון תקן מוקד שעבר מכאן.</t>
  </si>
  <si>
    <t>הנדסה</t>
  </si>
  <si>
    <t>מערכת לניהול נכסים</t>
  </si>
  <si>
    <t>לאחזקת מערכת נכסים.</t>
  </si>
  <si>
    <t>מוקד</t>
  </si>
  <si>
    <t>שכ'ע מוקד</t>
  </si>
  <si>
    <t>מענה משכ"ע מקלטים - התקן משם.</t>
  </si>
  <si>
    <t>פעילות בתחום הרווחה ו/או הקהילה</t>
  </si>
  <si>
    <t>תיקצוב התבחין ( מענה למרחבים ).</t>
  </si>
  <si>
    <t>יעוץ כלכלי - עסקי</t>
  </si>
  <si>
    <t>הערכות לפתיחת שנה'ל - נקודתי</t>
  </si>
  <si>
    <t>התאמה לשנת 2012.</t>
  </si>
  <si>
    <t>שכ'ע עוזרות לגננות</t>
  </si>
  <si>
    <t>הקטנת תקן - גן מורן.</t>
  </si>
  <si>
    <t>אחזקת מבנים - גני ילדים</t>
  </si>
  <si>
    <t>הדרכה בפעוטונים</t>
  </si>
  <si>
    <t>עדכון והתאמה לשנת 2012.</t>
  </si>
  <si>
    <t>הוצ' אחרות - אשכול פיס</t>
  </si>
  <si>
    <t>השתלמויות וכנסים- שפ'י</t>
  </si>
  <si>
    <t>הוצ' אחרות - שפ'י</t>
  </si>
  <si>
    <t>רכב סדרן הסעות (547)</t>
  </si>
  <si>
    <t>יורד מהמצבה.</t>
  </si>
  <si>
    <t>בטיחות במוסדות חינוך</t>
  </si>
  <si>
    <t>שכ"ע - ספריה</t>
  </si>
  <si>
    <t>השת' במרכז הקהילתי - לא יעודי</t>
  </si>
  <si>
    <t>שכ"ע - מינהלנית</t>
  </si>
  <si>
    <t>טיפול במפגעים - איכ'ס</t>
  </si>
  <si>
    <t>הקטנת פעולות</t>
  </si>
  <si>
    <t>הקטנת פעולות כלליות</t>
  </si>
  <si>
    <t>לבחינה בעדכון מס' 1 , 2013.</t>
  </si>
  <si>
    <t>תקציב מסגרת מוצע</t>
  </si>
  <si>
    <t>מומלץ תוספת של 200 אלש"ח.</t>
  </si>
  <si>
    <t>ליאת וענת סוקרות ומבהירות באופן מפורט את השינויים והבקשות המתחייבות לשנת 2013, על בסיס</t>
  </si>
  <si>
    <t>ניר העבודה המפורט שנשלח לחברים, בסך כולל של 488 אלש"ח.</t>
  </si>
  <si>
    <t>במסגרת הדיון נשאלו שאלות על ידי חברי הוועדה ונתקבלו הבהרות, מהדיון עלה שוב נושא ההסעות</t>
  </si>
  <si>
    <t>המהווה מרכיב משמעותי בתקציב המרכז המושלך בעיקרו על הפעילות החוגית.</t>
  </si>
  <si>
    <t>עוזי מעלה את הרעיון לבחון העברת נושא הפעלת ההסעות לאחריות המועצה כולל המימון.</t>
  </si>
  <si>
    <t>באחריות ליאת להבין ניר עמדה מפורט עד סוף 10/2012, במטרה לקדם הדיון בנושא.</t>
  </si>
  <si>
    <r>
      <rPr>
        <b/>
        <u/>
        <sz val="11"/>
        <color indexed="8"/>
        <rFont val="Arial"/>
        <family val="2"/>
      </rPr>
      <t>לסיכום:</t>
    </r>
    <r>
      <rPr>
        <b/>
        <sz val="11"/>
        <color indexed="8"/>
        <rFont val="Arial"/>
        <family val="2"/>
      </rPr>
      <t xml:space="preserve"> יש לבחון את משמעות הרעיון ויישומו של נושא ההסעים לקראת שנת הלימודים תשע"ד.</t>
    </r>
  </si>
  <si>
    <t>רווחה ושרותים חברתיים</t>
  </si>
  <si>
    <t xml:space="preserve">ככלל תקציב זה נבנה על-ידי המשרד בתיאום עם המחלקה, עיקרו </t>
  </si>
  <si>
    <t>של התקציב הינו קשיח שכן מאושר על פי תקנים, תקנות ולקוחות.</t>
  </si>
  <si>
    <t>לקחי 2012 לאור היקפי הפעילות מחייבים מענה ל - 2 נושאים :</t>
  </si>
  <si>
    <t>מתבקש מימון לשכירת מבנה / חלל בסך של כ - 40 אלש"ח.</t>
  </si>
  <si>
    <t>והאדמניסטרטיבת על בסיס הנתונים שהוצגו.</t>
  </si>
  <si>
    <t>חלל לפעילות " נתיבים להורות " לאור מצוקת המקום ואופי הפעילות,</t>
  </si>
  <si>
    <t>תוספת חצי תקן למינהלנית, לצורך מענה להיקף הפעילות התקציבית</t>
  </si>
  <si>
    <t>תקציב המשרד :</t>
  </si>
  <si>
    <t>בקשות נוספות :</t>
  </si>
  <si>
    <t>מאידך לאור מדיניות המועצה חייב תוספת משאבים וברמת הסבסוד כ - 1 מליון ₪. פתיחת 3 הגנים</t>
  </si>
  <si>
    <t>אף חייבה השלמות ברמת הצטידות ושיפוצים והתאמות בסך של כ - 150 אלש"ח המחייב מענה.</t>
  </si>
  <si>
    <t>מיקי עומד על השינוי במספרי התלמידים והגידול במסגרת הגנים, בתי ספר היסודיים והעל יסודיים.</t>
  </si>
  <si>
    <t>מבהיר את עיקרי השינויים התקציביים במעבר, עיקרם פרק הגנים, מחד מקל משמעותית על ההורים,</t>
  </si>
  <si>
    <t>בהמשך לדיונים והמפגש עם המנהלים, להלן המלצת ועדת הכספים למליאה לתקציב 2013 :</t>
  </si>
  <si>
    <t>תקציב המסגרת ומתווה לאיזון</t>
  </si>
  <si>
    <t xml:space="preserve">הועדה בחנה את המלצת הצוות המקצועי/הנהלה מורחבת ומאמצת את המלצתה לתקציב המסגרת </t>
  </si>
  <si>
    <t>תקציב 2013 - דיון וגיבוש המלצה למליאה</t>
  </si>
  <si>
    <t>מפגש עם מנהלים</t>
  </si>
  <si>
    <t>נתוני התקציב באלש"ח</t>
  </si>
  <si>
    <t>תקציב שגובש ונדון</t>
  </si>
  <si>
    <t>הגדלת הכנסות</t>
  </si>
  <si>
    <t>מניעת תוספות בשלב זה</t>
  </si>
  <si>
    <t>הצעת הצוות המקצועי מיום 9/8/2012</t>
  </si>
  <si>
    <t>יבחן במסגרת עדכון מס' 1.</t>
  </si>
  <si>
    <t>והמתווה לאיזון התקציב המוצע, כדלקמן :</t>
  </si>
  <si>
    <t>להלן התייחסות לאי תוספת בסך 900 אלש"ח.</t>
  </si>
  <si>
    <t>המלצה מפורטת לאיזון עפ"י סעיפים :</t>
  </si>
  <si>
    <t>עודף מצטבר, ארנונה, מ. איזון ואחרות.</t>
  </si>
  <si>
    <t>פעילות בתב"ר - ימומן בפיתוח 2013.</t>
  </si>
  <si>
    <t>תוספת תקן - לא מאושרת.</t>
  </si>
  <si>
    <t>התייחסות לבקשות המנהלים בהמשך למפגש עימם ולאור ההמלצה המפורטת :</t>
  </si>
  <si>
    <t>לאור הדיון ולהתיחסות בכתב של מיכאל המלצת הועדה לאשר תוספת בסך של 200 אלש"ח, וליעדם</t>
  </si>
  <si>
    <t xml:space="preserve">לסעיפים המפורטים בבקשתם, כדלקמן: </t>
  </si>
  <si>
    <r>
      <rPr>
        <b/>
        <u/>
        <sz val="11"/>
        <color indexed="8"/>
        <rFont val="Arial"/>
        <family val="2"/>
      </rPr>
      <t>סעיף - 1</t>
    </r>
    <r>
      <rPr>
        <b/>
        <sz val="11"/>
        <color indexed="8"/>
        <rFont val="Arial"/>
        <family val="2"/>
      </rPr>
      <t xml:space="preserve"> עדכון שכר פנסייה</t>
    </r>
  </si>
  <si>
    <r>
      <rPr>
        <b/>
        <u/>
        <sz val="11"/>
        <color indexed="8"/>
        <rFont val="Arial"/>
        <family val="2"/>
      </rPr>
      <t>סעיף - 2</t>
    </r>
    <r>
      <rPr>
        <b/>
        <sz val="11"/>
        <color indexed="8"/>
        <rFont val="Arial"/>
        <family val="2"/>
      </rPr>
      <t xml:space="preserve"> הגדלת תקנים לרכזי נוער לבון, אשחר ויעד</t>
    </r>
  </si>
  <si>
    <r>
      <rPr>
        <b/>
        <u/>
        <sz val="11"/>
        <color indexed="8"/>
        <rFont val="Arial"/>
        <family val="2"/>
      </rPr>
      <t>סעיף - 3</t>
    </r>
    <r>
      <rPr>
        <b/>
        <sz val="11"/>
        <color indexed="8"/>
        <rFont val="Arial"/>
        <family val="2"/>
      </rPr>
      <t xml:space="preserve"> הגדלת תקן לרכזי נוער במורשת</t>
    </r>
  </si>
  <si>
    <r>
      <rPr>
        <b/>
        <u/>
        <sz val="11"/>
        <color indexed="8"/>
        <rFont val="Arial"/>
        <family val="2"/>
      </rPr>
      <t>סעיף - 5</t>
    </r>
    <r>
      <rPr>
        <b/>
        <sz val="11"/>
        <color indexed="8"/>
        <rFont val="Arial"/>
        <family val="2"/>
      </rPr>
      <t xml:space="preserve"> עדכון שכר רכזי נוער לשכר המינימום במשק</t>
    </r>
  </si>
  <si>
    <r>
      <rPr>
        <b/>
        <u/>
        <sz val="11"/>
        <color indexed="8"/>
        <rFont val="Arial"/>
        <family val="2"/>
      </rPr>
      <t>סעיף - 6</t>
    </r>
    <r>
      <rPr>
        <b/>
        <sz val="11"/>
        <color indexed="8"/>
        <rFont val="Arial"/>
        <family val="2"/>
      </rPr>
      <t xml:space="preserve"> השלמת מימון לאחזקת אולמות שכניה ומורשת</t>
    </r>
  </si>
  <si>
    <r>
      <rPr>
        <b/>
        <u/>
        <sz val="11"/>
        <color indexed="8"/>
        <rFont val="Arial"/>
        <family val="2"/>
      </rPr>
      <t>סעיף - נוסף</t>
    </r>
    <r>
      <rPr>
        <b/>
        <sz val="11"/>
        <color indexed="8"/>
        <rFont val="Arial"/>
        <family val="2"/>
      </rPr>
      <t xml:space="preserve"> ענף שחיה תחרותית : לאור הבעיתיות החריגה</t>
    </r>
  </si>
  <si>
    <t xml:space="preserve">                   בהפעלת הענף בהקף של כ - 80 אלש"ח,</t>
  </si>
  <si>
    <t xml:space="preserve">                   התגבשה המלצה של אתי ושאול המאושרת </t>
  </si>
  <si>
    <t xml:space="preserve">                   ע"י הועדה, כדלקמן : מועצה - 25 אלש"ח,</t>
  </si>
  <si>
    <t xml:space="preserve">                   מ. קהילתי - 25 אלש"ח, והורים כ - 30 אלש"ח.</t>
  </si>
  <si>
    <t>המלצות נוספות :</t>
  </si>
  <si>
    <r>
      <t xml:space="preserve">              </t>
    </r>
    <r>
      <rPr>
        <b/>
        <u/>
        <sz val="11"/>
        <color indexed="8"/>
        <rFont val="Arial"/>
        <family val="2"/>
      </rPr>
      <t>הערה</t>
    </r>
    <r>
      <rPr>
        <b/>
        <sz val="11"/>
        <color indexed="8"/>
        <rFont val="Arial"/>
        <family val="2"/>
      </rPr>
      <t>: באחריות שאול להשלים מימון חסר בסך</t>
    </r>
  </si>
  <si>
    <t xml:space="preserve">              של 20 אלש"ח לשנת 2012 עד 12/2012, לאור </t>
  </si>
  <si>
    <t xml:space="preserve">              התיעלות המרכז בהפעלה עפ"י המלצת אתי ושאול.</t>
  </si>
  <si>
    <t>על המרכז לפעול מול משרד החינוך לאישור התקן והמימון המתבקש.</t>
  </si>
  <si>
    <t xml:space="preserve">נושא זה יבחן לקראת שנה"ל תשע"ד כפי שהוזכר לעיל עם השלמת </t>
  </si>
  <si>
    <t>עבודת המטה בנושא.</t>
  </si>
  <si>
    <t>סעיף - 10 שבירת הגג</t>
  </si>
  <si>
    <t>סעיף - 4 רכזת מנהיגות צעירה</t>
  </si>
  <si>
    <t>סעיף - 8 תקציב ההסעות</t>
  </si>
  <si>
    <t>לאור שבירת הגג במועדון הכפרי והגרעון שאליו נקלע הענף, הועדה</t>
  </si>
  <si>
    <t>ממליצה למרכז לדרוש החוסר מהמועדון הכפרי כמתבקש מחוזה</t>
  </si>
  <si>
    <t>ההתקשרות בינהם, ולא לגלגל את זה לפיתחה של המועצה.</t>
  </si>
  <si>
    <t>סה"כ תוספת</t>
  </si>
  <si>
    <t>תוספת חצי תקן - יבחן בעדכון מס' 1.</t>
  </si>
  <si>
    <t>מעודף מצטבר 2011 ואחרות.</t>
  </si>
  <si>
    <t>בחינת הקטנת תוספת</t>
  </si>
  <si>
    <t>נתיבים להורים</t>
  </si>
  <si>
    <t>הנושא מאושר, באחריות שאול לתת מענה כמתבקש בתיאום עם מזי.</t>
  </si>
  <si>
    <t>מינהלנית</t>
  </si>
  <si>
    <t>הברמה העקרונית הצורך מובן, יבחן בעדיפות ראשונה בעדכון מס' 1.</t>
  </si>
  <si>
    <t xml:space="preserve">הצטידות שיפוצים והתאמות </t>
  </si>
  <si>
    <t>יבחן מענה לבקשת החינוך מעודף במידה ויהה עם השלמת נתוני</t>
  </si>
  <si>
    <t>הביצוע בשנת 2012 עת יושלם הדוח הכספי לשנת 2012.</t>
  </si>
  <si>
    <t>תקציב 2013 - סיכום</t>
  </si>
  <si>
    <r>
      <t xml:space="preserve">תקציב המסגרת המוצע לאישור יעמוד על סך של </t>
    </r>
    <r>
      <rPr>
        <b/>
        <u/>
        <sz val="11"/>
        <rFont val="Arial"/>
        <family val="2"/>
      </rPr>
      <t>153.5 אלש"ח</t>
    </r>
    <r>
      <rPr>
        <b/>
        <sz val="11"/>
        <rFont val="Arial"/>
        <family val="2"/>
      </rPr>
      <t xml:space="preserve"> בכפוף להמלצות המפורטות לעיל, וכן :</t>
    </r>
  </si>
  <si>
    <r>
      <rPr>
        <b/>
        <u/>
        <sz val="11"/>
        <rFont val="Arial"/>
        <family val="2"/>
      </rPr>
      <t>בהכנסות</t>
    </r>
    <r>
      <rPr>
        <b/>
        <sz val="11"/>
        <rFont val="Arial"/>
        <family val="2"/>
      </rPr>
      <t xml:space="preserve"> - כל תוספת שתגענה יתנו מענה להקטנת הכנסות נוספות בעדיפות ראשונה.</t>
    </r>
  </si>
  <si>
    <r>
      <rPr>
        <b/>
        <u/>
        <sz val="11"/>
        <rFont val="Arial"/>
        <family val="2"/>
      </rPr>
      <t>בהוצאות</t>
    </r>
    <r>
      <rPr>
        <b/>
        <sz val="11"/>
        <rFont val="Arial"/>
        <family val="2"/>
      </rPr>
      <t xml:space="preserve"> - הקטנת הוצאות שתעודכן ברמת הסעיפים הבודדים יתנו מענה באופן של הקטנה שצויינה.</t>
    </r>
  </si>
  <si>
    <t>רשם : אשואל שאול</t>
  </si>
  <si>
    <t>מזי מחלקת את ההתייחסותה לתקציב שבאחריותה כדלקמן :</t>
  </si>
  <si>
    <t>משמעה - הקטנת תוספת למחלקות.</t>
  </si>
</sst>
</file>

<file path=xl/styles.xml><?xml version="1.0" encoding="utf-8"?>
<styleSheet xmlns="http://schemas.openxmlformats.org/spreadsheetml/2006/main">
  <numFmts count="1">
    <numFmt numFmtId="185" formatCode="#,##0.0"/>
  </numFmts>
  <fonts count="27">
    <font>
      <sz val="10"/>
      <name val="Arial"/>
      <charset val="177"/>
    </font>
    <font>
      <sz val="1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u/>
      <sz val="18"/>
      <name val="Arial"/>
      <family val="2"/>
    </font>
    <font>
      <b/>
      <sz val="11"/>
      <color indexed="8"/>
      <name val="Arial"/>
      <family val="2"/>
    </font>
    <font>
      <b/>
      <u/>
      <sz val="12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u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2"/>
      <color indexed="8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4" fillId="0" borderId="0" xfId="0" applyFont="1" applyFill="1"/>
    <xf numFmtId="0" fontId="6" fillId="0" borderId="0" xfId="0" applyFont="1" applyFill="1" applyAlignment="1">
      <alignment horizontal="left"/>
    </xf>
    <xf numFmtId="0" fontId="8" fillId="0" borderId="0" xfId="0" applyFont="1" applyFill="1"/>
    <xf numFmtId="0" fontId="3" fillId="0" borderId="0" xfId="0" applyFont="1" applyFill="1"/>
    <xf numFmtId="0" fontId="3" fillId="0" borderId="0" xfId="0" applyFont="1" applyFill="1" applyAlignment="1"/>
    <xf numFmtId="0" fontId="10" fillId="0" borderId="0" xfId="0" applyFont="1" applyFill="1" applyAlignment="1"/>
    <xf numFmtId="0" fontId="6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  <xf numFmtId="0" fontId="5" fillId="0" borderId="0" xfId="0" applyFont="1" applyFill="1" applyAlignment="1">
      <alignment horizontal="left"/>
    </xf>
    <xf numFmtId="0" fontId="9" fillId="0" borderId="0" xfId="0" applyFont="1"/>
    <xf numFmtId="0" fontId="7" fillId="0" borderId="0" xfId="0" applyFont="1"/>
    <xf numFmtId="0" fontId="3" fillId="0" borderId="0" xfId="0" applyFont="1" applyAlignment="1"/>
    <xf numFmtId="0" fontId="6" fillId="0" borderId="0" xfId="0" applyFont="1" applyAlignment="1"/>
    <xf numFmtId="0" fontId="1" fillId="0" borderId="0" xfId="0" applyFont="1" applyFill="1"/>
    <xf numFmtId="0" fontId="6" fillId="0" borderId="0" xfId="0" applyFont="1"/>
    <xf numFmtId="0" fontId="2" fillId="0" borderId="0" xfId="0" applyFont="1"/>
    <xf numFmtId="0" fontId="11" fillId="0" borderId="0" xfId="0" applyFont="1"/>
    <xf numFmtId="0" fontId="4" fillId="0" borderId="0" xfId="0" applyFont="1"/>
    <xf numFmtId="3" fontId="6" fillId="0" borderId="0" xfId="0" applyNumberFormat="1" applyFont="1" applyAlignment="1">
      <alignment horizontal="center"/>
    </xf>
    <xf numFmtId="0" fontId="2" fillId="0" borderId="0" xfId="0" applyFont="1" applyAlignment="1"/>
    <xf numFmtId="0" fontId="9" fillId="0" borderId="0" xfId="0" applyFont="1" applyAlignment="1"/>
    <xf numFmtId="0" fontId="8" fillId="0" borderId="0" xfId="0" applyFont="1" applyAlignment="1"/>
    <xf numFmtId="0" fontId="8" fillId="0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Fill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4" fillId="0" borderId="0" xfId="0" applyFont="1" applyFill="1"/>
    <xf numFmtId="3" fontId="14" fillId="0" borderId="0" xfId="0" applyNumberFormat="1" applyFont="1" applyFill="1" applyAlignment="1"/>
    <xf numFmtId="0" fontId="22" fillId="0" borderId="0" xfId="0" applyFont="1" applyFill="1"/>
    <xf numFmtId="0" fontId="15" fillId="0" borderId="0" xfId="0" applyFont="1" applyFill="1"/>
    <xf numFmtId="3" fontId="15" fillId="0" borderId="0" xfId="0" applyNumberFormat="1" applyFont="1" applyFill="1" applyAlignment="1"/>
    <xf numFmtId="0" fontId="23" fillId="0" borderId="0" xfId="0" applyFont="1" applyFill="1"/>
    <xf numFmtId="0" fontId="3" fillId="0" borderId="0" xfId="0" applyFont="1" applyFill="1" applyAlignment="1">
      <alignment horizontal="left"/>
    </xf>
    <xf numFmtId="0" fontId="12" fillId="0" borderId="0" xfId="0" applyFont="1" applyFill="1" applyAlignment="1"/>
    <xf numFmtId="3" fontId="12" fillId="0" borderId="0" xfId="0" applyNumberFormat="1" applyFont="1" applyFill="1" applyAlignment="1"/>
    <xf numFmtId="0" fontId="24" fillId="0" borderId="0" xfId="0" applyFont="1" applyFill="1" applyAlignment="1"/>
    <xf numFmtId="0" fontId="8" fillId="0" borderId="0" xfId="0" applyFont="1" applyFill="1" applyAlignment="1"/>
    <xf numFmtId="0" fontId="13" fillId="0" borderId="0" xfId="0" applyFont="1" applyFill="1" applyAlignment="1"/>
    <xf numFmtId="3" fontId="17" fillId="0" borderId="0" xfId="0" applyNumberFormat="1" applyFont="1" applyFill="1" applyAlignment="1"/>
    <xf numFmtId="0" fontId="17" fillId="0" borderId="0" xfId="0" applyFont="1" applyFill="1" applyAlignment="1"/>
    <xf numFmtId="0" fontId="25" fillId="0" borderId="0" xfId="0" applyFont="1" applyFill="1" applyAlignment="1"/>
    <xf numFmtId="0" fontId="12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 applyAlignment="1"/>
    <xf numFmtId="3" fontId="12" fillId="0" borderId="4" xfId="0" applyNumberFormat="1" applyFont="1" applyFill="1" applyBorder="1" applyAlignment="1">
      <alignment horizontal="center"/>
    </xf>
    <xf numFmtId="3" fontId="12" fillId="0" borderId="7" xfId="0" applyNumberFormat="1" applyFont="1" applyFill="1" applyBorder="1" applyAlignment="1"/>
    <xf numFmtId="3" fontId="12" fillId="0" borderId="8" xfId="0" applyNumberFormat="1" applyFont="1" applyFill="1" applyBorder="1" applyAlignment="1"/>
    <xf numFmtId="3" fontId="12" fillId="0" borderId="9" xfId="0" applyNumberFormat="1" applyFont="1" applyFill="1" applyBorder="1" applyAlignment="1"/>
    <xf numFmtId="0" fontId="12" fillId="0" borderId="10" xfId="0" applyFont="1" applyFill="1" applyBorder="1" applyAlignment="1"/>
    <xf numFmtId="0" fontId="12" fillId="0" borderId="11" xfId="0" applyFont="1" applyFill="1" applyBorder="1" applyAlignment="1"/>
    <xf numFmtId="3" fontId="12" fillId="0" borderId="12" xfId="0" applyNumberFormat="1" applyFont="1" applyFill="1" applyBorder="1" applyAlignment="1"/>
    <xf numFmtId="3" fontId="12" fillId="0" borderId="13" xfId="0" applyNumberFormat="1" applyFont="1" applyFill="1" applyBorder="1" applyAlignment="1"/>
    <xf numFmtId="3" fontId="12" fillId="0" borderId="14" xfId="0" applyNumberFormat="1" applyFont="1" applyFill="1" applyBorder="1" applyAlignment="1"/>
    <xf numFmtId="3" fontId="12" fillId="0" borderId="15" xfId="0" applyNumberFormat="1" applyFont="1" applyFill="1" applyBorder="1" applyAlignment="1"/>
    <xf numFmtId="3" fontId="12" fillId="0" borderId="16" xfId="0" applyNumberFormat="1" applyFont="1" applyFill="1" applyBorder="1" applyAlignment="1"/>
    <xf numFmtId="3" fontId="12" fillId="0" borderId="17" xfId="0" applyNumberFormat="1" applyFont="1" applyFill="1" applyBorder="1" applyAlignment="1"/>
    <xf numFmtId="0" fontId="12" fillId="0" borderId="18" xfId="0" applyFont="1" applyFill="1" applyBorder="1" applyAlignment="1"/>
    <xf numFmtId="3" fontId="12" fillId="0" borderId="19" xfId="0" applyNumberFormat="1" applyFont="1" applyFill="1" applyBorder="1" applyAlignment="1">
      <alignment horizontal="center"/>
    </xf>
    <xf numFmtId="3" fontId="18" fillId="0" borderId="0" xfId="0" applyNumberFormat="1" applyFont="1" applyFill="1" applyAlignment="1"/>
    <xf numFmtId="0" fontId="18" fillId="0" borderId="0" xfId="0" applyFont="1" applyFill="1" applyAlignment="1"/>
    <xf numFmtId="0" fontId="4" fillId="0" borderId="0" xfId="0" applyFont="1" applyFill="1" applyAlignment="1">
      <alignment horizontal="left"/>
    </xf>
    <xf numFmtId="0" fontId="19" fillId="0" borderId="1" xfId="0" applyFont="1" applyFill="1" applyBorder="1" applyAlignment="1">
      <alignment horizontal="center"/>
    </xf>
    <xf numFmtId="3" fontId="19" fillId="0" borderId="20" xfId="0" applyNumberFormat="1" applyFont="1" applyFill="1" applyBorder="1" applyAlignment="1">
      <alignment horizontal="center"/>
    </xf>
    <xf numFmtId="0" fontId="19" fillId="0" borderId="0" xfId="0" applyFont="1" applyFill="1"/>
    <xf numFmtId="0" fontId="20" fillId="0" borderId="6" xfId="0" applyFont="1" applyFill="1" applyBorder="1" applyAlignment="1">
      <alignment horizontal="left"/>
    </xf>
    <xf numFmtId="0" fontId="19" fillId="0" borderId="21" xfId="0" applyFont="1" applyFill="1" applyBorder="1" applyAlignment="1">
      <alignment horizontal="center"/>
    </xf>
    <xf numFmtId="49" fontId="19" fillId="0" borderId="0" xfId="0" applyNumberFormat="1" applyFont="1" applyFill="1" applyBorder="1" applyAlignment="1">
      <alignment horizontal="center"/>
    </xf>
    <xf numFmtId="49" fontId="19" fillId="0" borderId="6" xfId="0" applyNumberFormat="1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20" fillId="0" borderId="22" xfId="0" applyFont="1" applyFill="1" applyBorder="1" applyAlignment="1">
      <alignment horizontal="left"/>
    </xf>
    <xf numFmtId="0" fontId="19" fillId="0" borderId="23" xfId="0" applyFont="1" applyFill="1" applyBorder="1" applyAlignment="1">
      <alignment horizontal="center"/>
    </xf>
    <xf numFmtId="49" fontId="19" fillId="0" borderId="24" xfId="0" applyNumberFormat="1" applyFont="1" applyFill="1" applyBorder="1" applyAlignment="1">
      <alignment horizontal="center"/>
    </xf>
    <xf numFmtId="49" fontId="19" fillId="0" borderId="22" xfId="0" applyNumberFormat="1" applyFont="1" applyFill="1" applyBorder="1" applyAlignment="1">
      <alignment horizontal="center"/>
    </xf>
    <xf numFmtId="0" fontId="19" fillId="0" borderId="25" xfId="0" applyFont="1" applyFill="1" applyBorder="1" applyAlignment="1">
      <alignment horizontal="center"/>
    </xf>
    <xf numFmtId="0" fontId="20" fillId="0" borderId="21" xfId="0" applyFont="1" applyFill="1" applyBorder="1" applyAlignment="1"/>
    <xf numFmtId="49" fontId="20" fillId="0" borderId="0" xfId="0" applyNumberFormat="1" applyFont="1" applyFill="1" applyBorder="1" applyAlignment="1">
      <alignment horizontal="center"/>
    </xf>
    <xf numFmtId="49" fontId="20" fillId="0" borderId="6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21" xfId="0" applyFont="1" applyFill="1" applyBorder="1" applyAlignment="1">
      <alignment horizontal="center"/>
    </xf>
    <xf numFmtId="185" fontId="20" fillId="0" borderId="6" xfId="0" applyNumberFormat="1" applyFont="1" applyFill="1" applyBorder="1" applyAlignment="1">
      <alignment horizontal="left"/>
    </xf>
    <xf numFmtId="3" fontId="20" fillId="0" borderId="21" xfId="0" applyNumberFormat="1" applyFont="1" applyFill="1" applyBorder="1" applyAlignment="1"/>
    <xf numFmtId="3" fontId="20" fillId="0" borderId="0" xfId="0" applyNumberFormat="1" applyFont="1" applyFill="1" applyBorder="1" applyAlignment="1">
      <alignment horizontal="center" wrapText="1"/>
    </xf>
    <xf numFmtId="3" fontId="20" fillId="0" borderId="6" xfId="0" applyNumberFormat="1" applyFont="1" applyFill="1" applyBorder="1" applyAlignment="1">
      <alignment horizontal="center" wrapText="1"/>
    </xf>
    <xf numFmtId="3" fontId="20" fillId="0" borderId="0" xfId="0" applyNumberFormat="1" applyFont="1" applyFill="1" applyBorder="1" applyAlignment="1">
      <alignment horizontal="center"/>
    </xf>
    <xf numFmtId="3" fontId="20" fillId="0" borderId="21" xfId="0" applyNumberFormat="1" applyFont="1" applyFill="1" applyBorder="1" applyAlignment="1">
      <alignment horizontal="center"/>
    </xf>
    <xf numFmtId="3" fontId="19" fillId="0" borderId="21" xfId="0" applyNumberFormat="1" applyFont="1" applyFill="1" applyBorder="1" applyAlignment="1">
      <alignment horizontal="center"/>
    </xf>
    <xf numFmtId="0" fontId="20" fillId="0" borderId="16" xfId="0" applyFont="1" applyFill="1" applyBorder="1" applyAlignment="1"/>
    <xf numFmtId="49" fontId="20" fillId="0" borderId="26" xfId="0" applyNumberFormat="1" applyFont="1" applyFill="1" applyBorder="1" applyAlignment="1">
      <alignment horizontal="center"/>
    </xf>
    <xf numFmtId="49" fontId="20" fillId="0" borderId="14" xfId="0" applyNumberFormat="1" applyFont="1" applyFill="1" applyBorder="1" applyAlignment="1">
      <alignment horizontal="center"/>
    </xf>
    <xf numFmtId="0" fontId="20" fillId="0" borderId="7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center"/>
    </xf>
    <xf numFmtId="0" fontId="20" fillId="0" borderId="27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left" wrapText="1"/>
    </xf>
    <xf numFmtId="3" fontId="19" fillId="0" borderId="26" xfId="0" applyNumberFormat="1" applyFont="1" applyFill="1" applyBorder="1" applyAlignment="1">
      <alignment wrapText="1"/>
    </xf>
    <xf numFmtId="3" fontId="19" fillId="0" borderId="14" xfId="0" applyNumberFormat="1" applyFont="1" applyFill="1" applyBorder="1" applyAlignment="1">
      <alignment wrapText="1"/>
    </xf>
    <xf numFmtId="3" fontId="19" fillId="0" borderId="7" xfId="0" applyNumberFormat="1" applyFont="1" applyFill="1" applyBorder="1" applyAlignment="1">
      <alignment wrapText="1"/>
    </xf>
    <xf numFmtId="3" fontId="19" fillId="0" borderId="16" xfId="0" applyNumberFormat="1" applyFont="1" applyFill="1" applyBorder="1" applyAlignment="1">
      <alignment wrapText="1"/>
    </xf>
    <xf numFmtId="0" fontId="19" fillId="0" borderId="27" xfId="0" applyFont="1" applyFill="1" applyBorder="1"/>
    <xf numFmtId="0" fontId="20" fillId="0" borderId="16" xfId="0" applyFont="1" applyFill="1" applyBorder="1" applyAlignment="1">
      <alignment wrapText="1"/>
    </xf>
    <xf numFmtId="3" fontId="20" fillId="0" borderId="26" xfId="0" applyNumberFormat="1" applyFont="1" applyFill="1" applyBorder="1" applyAlignment="1">
      <alignment wrapText="1"/>
    </xf>
    <xf numFmtId="3" fontId="20" fillId="0" borderId="14" xfId="0" applyNumberFormat="1" applyFont="1" applyFill="1" applyBorder="1" applyAlignment="1">
      <alignment wrapText="1"/>
    </xf>
    <xf numFmtId="3" fontId="20" fillId="0" borderId="7" xfId="0" applyNumberFormat="1" applyFont="1" applyFill="1" applyBorder="1" applyAlignment="1">
      <alignment wrapText="1"/>
    </xf>
    <xf numFmtId="3" fontId="20" fillId="0" borderId="16" xfId="0" applyNumberFormat="1" applyFont="1" applyFill="1" applyBorder="1" applyAlignment="1">
      <alignment wrapText="1"/>
    </xf>
    <xf numFmtId="0" fontId="20" fillId="0" borderId="27" xfId="0" applyFont="1" applyFill="1" applyBorder="1"/>
    <xf numFmtId="3" fontId="20" fillId="0" borderId="5" xfId="0" applyNumberFormat="1" applyFont="1" applyFill="1" applyBorder="1" applyAlignment="1">
      <alignment horizontal="center"/>
    </xf>
    <xf numFmtId="3" fontId="20" fillId="0" borderId="28" xfId="0" applyNumberFormat="1" applyFont="1" applyFill="1" applyBorder="1" applyAlignment="1">
      <alignment horizontal="center" wrapText="1"/>
    </xf>
    <xf numFmtId="3" fontId="20" fillId="0" borderId="2" xfId="0" applyNumberFormat="1" applyFont="1" applyFill="1" applyBorder="1" applyAlignment="1">
      <alignment horizontal="center" wrapText="1"/>
    </xf>
    <xf numFmtId="3" fontId="19" fillId="0" borderId="29" xfId="0" applyNumberFormat="1" applyFont="1" applyFill="1" applyBorder="1" applyAlignment="1">
      <alignment horizontal="center"/>
    </xf>
    <xf numFmtId="2" fontId="20" fillId="0" borderId="6" xfId="0" applyNumberFormat="1" applyFont="1" applyFill="1" applyBorder="1" applyAlignment="1">
      <alignment horizontal="left"/>
    </xf>
    <xf numFmtId="0" fontId="19" fillId="0" borderId="30" xfId="0" applyFont="1" applyFill="1" applyBorder="1" applyAlignment="1">
      <alignment horizontal="left" wrapText="1"/>
    </xf>
    <xf numFmtId="3" fontId="19" fillId="0" borderId="31" xfId="0" applyNumberFormat="1" applyFont="1" applyFill="1" applyBorder="1" applyAlignment="1">
      <alignment wrapText="1"/>
    </xf>
    <xf numFmtId="3" fontId="19" fillId="0" borderId="32" xfId="0" applyNumberFormat="1" applyFont="1" applyFill="1" applyBorder="1" applyAlignment="1">
      <alignment wrapText="1"/>
    </xf>
    <xf numFmtId="3" fontId="19" fillId="0" borderId="33" xfId="0" applyNumberFormat="1" applyFont="1" applyFill="1" applyBorder="1" applyAlignment="1">
      <alignment wrapText="1"/>
    </xf>
    <xf numFmtId="3" fontId="19" fillId="0" borderId="30" xfId="0" applyNumberFormat="1" applyFont="1" applyFill="1" applyBorder="1" applyAlignment="1">
      <alignment wrapText="1"/>
    </xf>
    <xf numFmtId="0" fontId="19" fillId="0" borderId="34" xfId="0" applyFont="1" applyFill="1" applyBorder="1"/>
    <xf numFmtId="185" fontId="20" fillId="0" borderId="22" xfId="0" applyNumberFormat="1" applyFont="1" applyFill="1" applyBorder="1" applyAlignment="1">
      <alignment horizontal="left"/>
    </xf>
    <xf numFmtId="0" fontId="21" fillId="0" borderId="0" xfId="0" applyFont="1" applyFill="1"/>
    <xf numFmtId="3" fontId="21" fillId="0" borderId="0" xfId="0" applyNumberFormat="1" applyFont="1" applyFill="1" applyAlignment="1"/>
    <xf numFmtId="0" fontId="17" fillId="0" borderId="0" xfId="0" applyFont="1" applyFill="1"/>
    <xf numFmtId="0" fontId="25" fillId="0" borderId="0" xfId="0" applyFont="1" applyFill="1"/>
    <xf numFmtId="0" fontId="12" fillId="0" borderId="0" xfId="0" applyFont="1" applyFill="1"/>
    <xf numFmtId="0" fontId="24" fillId="0" borderId="0" xfId="0" applyFont="1" applyFill="1"/>
    <xf numFmtId="0" fontId="16" fillId="0" borderId="0" xfId="0" applyFont="1" applyFill="1"/>
    <xf numFmtId="0" fontId="12" fillId="0" borderId="0" xfId="0" applyFont="1" applyFill="1" applyBorder="1"/>
    <xf numFmtId="3" fontId="12" fillId="0" borderId="0" xfId="0" applyNumberFormat="1" applyFont="1" applyFill="1" applyBorder="1" applyAlignment="1"/>
    <xf numFmtId="0" fontId="12" fillId="0" borderId="29" xfId="0" applyFont="1" applyFill="1" applyBorder="1"/>
    <xf numFmtId="0" fontId="12" fillId="0" borderId="34" xfId="0" applyFont="1" applyFill="1" applyBorder="1"/>
    <xf numFmtId="0" fontId="24" fillId="0" borderId="21" xfId="0" applyFont="1" applyFill="1" applyBorder="1"/>
    <xf numFmtId="0" fontId="12" fillId="0" borderId="6" xfId="0" applyFont="1" applyFill="1" applyBorder="1"/>
    <xf numFmtId="0" fontId="12" fillId="0" borderId="35" xfId="0" applyFont="1" applyFill="1" applyBorder="1"/>
    <xf numFmtId="0" fontId="12" fillId="0" borderId="27" xfId="0" applyFont="1" applyFill="1" applyBorder="1"/>
    <xf numFmtId="0" fontId="12" fillId="0" borderId="36" xfId="0" applyFont="1" applyFill="1" applyBorder="1" applyAlignment="1">
      <alignment horizontal="center"/>
    </xf>
    <xf numFmtId="0" fontId="12" fillId="0" borderId="37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center"/>
    </xf>
    <xf numFmtId="0" fontId="12" fillId="0" borderId="39" xfId="0" applyFont="1" applyFill="1" applyBorder="1"/>
    <xf numFmtId="0" fontId="12" fillId="0" borderId="39" xfId="0" applyFont="1" applyFill="1" applyBorder="1" applyAlignment="1">
      <alignment horizontal="center"/>
    </xf>
    <xf numFmtId="0" fontId="12" fillId="0" borderId="21" xfId="0" applyFont="1" applyFill="1" applyBorder="1"/>
    <xf numFmtId="0" fontId="12" fillId="0" borderId="40" xfId="0" applyFont="1" applyFill="1" applyBorder="1"/>
    <xf numFmtId="0" fontId="12" fillId="0" borderId="22" xfId="0" applyFont="1" applyFill="1" applyBorder="1"/>
    <xf numFmtId="3" fontId="12" fillId="0" borderId="24" xfId="0" applyNumberFormat="1" applyFont="1" applyFill="1" applyBorder="1" applyAlignment="1"/>
    <xf numFmtId="0" fontId="12" fillId="0" borderId="24" xfId="0" applyFont="1" applyFill="1" applyBorder="1"/>
    <xf numFmtId="0" fontId="12" fillId="0" borderId="25" xfId="0" applyFont="1" applyFill="1" applyBorder="1"/>
    <xf numFmtId="0" fontId="24" fillId="0" borderId="23" xfId="0" applyFont="1" applyFill="1" applyBorder="1"/>
    <xf numFmtId="0" fontId="12" fillId="0" borderId="41" xfId="0" applyFont="1" applyFill="1" applyBorder="1" applyAlignment="1">
      <alignment horizontal="center"/>
    </xf>
    <xf numFmtId="3" fontId="3" fillId="0" borderId="0" xfId="0" applyNumberFormat="1" applyFont="1" applyFill="1" applyAlignment="1"/>
    <xf numFmtId="3" fontId="8" fillId="0" borderId="0" xfId="0" applyNumberFormat="1" applyFont="1" applyFill="1" applyAlignment="1"/>
    <xf numFmtId="0" fontId="18" fillId="0" borderId="0" xfId="0" applyFont="1" applyFill="1"/>
    <xf numFmtId="0" fontId="26" fillId="0" borderId="0" xfId="0" applyFont="1" applyFill="1"/>
    <xf numFmtId="0" fontId="2" fillId="0" borderId="0" xfId="0" applyFont="1" applyAlignment="1"/>
    <xf numFmtId="0" fontId="9" fillId="0" borderId="0" xfId="0" applyFont="1" applyAlignment="1"/>
    <xf numFmtId="0" fontId="6" fillId="0" borderId="0" xfId="0" applyFont="1" applyAlignment="1">
      <alignment horizontal="left"/>
    </xf>
    <xf numFmtId="0" fontId="11" fillId="0" borderId="0" xfId="0" applyFont="1" applyAlignment="1"/>
    <xf numFmtId="0" fontId="6" fillId="0" borderId="0" xfId="0" applyFont="1" applyAlignment="1"/>
    <xf numFmtId="0" fontId="12" fillId="0" borderId="6" xfId="0" applyFont="1" applyFill="1" applyBorder="1" applyAlignment="1"/>
    <xf numFmtId="0" fontId="12" fillId="0" borderId="0" xfId="0" applyFont="1" applyFill="1" applyBorder="1" applyAlignment="1"/>
    <xf numFmtId="0" fontId="12" fillId="0" borderId="50" xfId="0" applyFont="1" applyFill="1" applyBorder="1" applyAlignment="1"/>
    <xf numFmtId="0" fontId="12" fillId="0" borderId="51" xfId="0" applyFont="1" applyFill="1" applyBorder="1" applyAlignment="1"/>
    <xf numFmtId="0" fontId="12" fillId="0" borderId="2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3" fillId="0" borderId="0" xfId="0" applyFont="1" applyFill="1" applyAlignment="1"/>
    <xf numFmtId="0" fontId="12" fillId="0" borderId="12" xfId="0" applyFont="1" applyFill="1" applyBorder="1" applyAlignment="1"/>
    <xf numFmtId="0" fontId="12" fillId="0" borderId="8" xfId="0" applyFont="1" applyFill="1" applyBorder="1" applyAlignment="1"/>
    <xf numFmtId="0" fontId="12" fillId="0" borderId="47" xfId="0" applyFont="1" applyFill="1" applyBorder="1" applyAlignment="1"/>
    <xf numFmtId="0" fontId="12" fillId="0" borderId="14" xfId="0" applyFont="1" applyFill="1" applyBorder="1" applyAlignment="1"/>
    <xf numFmtId="0" fontId="12" fillId="0" borderId="7" xfId="0" applyFont="1" applyFill="1" applyBorder="1" applyAlignment="1"/>
    <xf numFmtId="0" fontId="12" fillId="0" borderId="48" xfId="0" applyFont="1" applyFill="1" applyBorder="1" applyAlignment="1"/>
    <xf numFmtId="0" fontId="12" fillId="0" borderId="32" xfId="0" applyFont="1" applyFill="1" applyBorder="1" applyAlignment="1"/>
    <xf numFmtId="0" fontId="12" fillId="0" borderId="33" xfId="0" applyFont="1" applyFill="1" applyBorder="1" applyAlignment="1"/>
    <xf numFmtId="0" fontId="12" fillId="0" borderId="49" xfId="0" applyFont="1" applyFill="1" applyBorder="1" applyAlignment="1"/>
    <xf numFmtId="0" fontId="12" fillId="0" borderId="18" xfId="0" applyFont="1" applyFill="1" applyBorder="1" applyAlignment="1"/>
    <xf numFmtId="0" fontId="12" fillId="0" borderId="31" xfId="0" applyFont="1" applyFill="1" applyBorder="1" applyAlignment="1"/>
    <xf numFmtId="3" fontId="12" fillId="0" borderId="2" xfId="0" applyNumberFormat="1" applyFont="1" applyFill="1" applyBorder="1" applyAlignment="1">
      <alignment horizontal="center"/>
    </xf>
    <xf numFmtId="3" fontId="12" fillId="0" borderId="28" xfId="0" applyNumberFormat="1" applyFont="1" applyFill="1" applyBorder="1" applyAlignment="1">
      <alignment horizontal="center"/>
    </xf>
    <xf numFmtId="3" fontId="12" fillId="0" borderId="29" xfId="0" applyNumberFormat="1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9" fillId="0" borderId="29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21" xfId="0" applyFont="1" applyFill="1" applyBorder="1" applyAlignment="1">
      <alignment horizontal="center"/>
    </xf>
    <xf numFmtId="0" fontId="12" fillId="0" borderId="42" xfId="0" applyFont="1" applyFill="1" applyBorder="1" applyAlignment="1"/>
    <xf numFmtId="0" fontId="12" fillId="0" borderId="13" xfId="0" applyFont="1" applyFill="1" applyBorder="1" applyAlignment="1"/>
    <xf numFmtId="0" fontId="12" fillId="0" borderId="43" xfId="0" applyFont="1" applyFill="1" applyBorder="1" applyAlignment="1"/>
    <xf numFmtId="0" fontId="12" fillId="0" borderId="16" xfId="0" applyFont="1" applyFill="1" applyBorder="1" applyAlignment="1"/>
    <xf numFmtId="0" fontId="12" fillId="0" borderId="44" xfId="0" applyFont="1" applyFill="1" applyBorder="1" applyAlignment="1"/>
    <xf numFmtId="0" fontId="12" fillId="0" borderId="30" xfId="0" applyFont="1" applyFill="1" applyBorder="1" applyAlignment="1"/>
    <xf numFmtId="0" fontId="12" fillId="0" borderId="45" xfId="0" applyFont="1" applyFill="1" applyBorder="1" applyAlignment="1">
      <alignment horizontal="center"/>
    </xf>
    <xf numFmtId="0" fontId="12" fillId="0" borderId="46" xfId="0" applyFont="1" applyFill="1" applyBorder="1" applyAlignment="1">
      <alignment horizontal="center"/>
    </xf>
    <xf numFmtId="0" fontId="10" fillId="0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rightToLeft="1" workbookViewId="0">
      <selection sqref="A1:J1"/>
    </sheetView>
  </sheetViews>
  <sheetFormatPr defaultRowHeight="15"/>
  <cols>
    <col min="1" max="1" width="0.85546875" style="11" customWidth="1"/>
    <col min="2" max="2" width="3.85546875" style="11" customWidth="1"/>
    <col min="3" max="3" width="8.42578125" style="11" customWidth="1"/>
    <col min="4" max="4" width="10" style="11" customWidth="1"/>
    <col min="5" max="9" width="9.140625" style="11"/>
    <col min="10" max="10" width="20.42578125" style="11" customWidth="1"/>
    <col min="11" max="16384" width="9.140625" style="11"/>
  </cols>
  <sheetData>
    <row r="1" spans="1:10" s="21" customFormat="1" ht="23.25">
      <c r="A1" s="162" t="s">
        <v>34</v>
      </c>
      <c r="B1" s="162"/>
      <c r="C1" s="162"/>
      <c r="D1" s="162"/>
      <c r="E1" s="162"/>
      <c r="F1" s="162"/>
      <c r="G1" s="162"/>
      <c r="H1" s="162"/>
      <c r="I1" s="162"/>
      <c r="J1" s="162"/>
    </row>
    <row r="3" spans="1:10" s="14" customFormat="1" ht="20.25">
      <c r="B3" s="160" t="s">
        <v>35</v>
      </c>
      <c r="C3" s="160"/>
      <c r="D3" s="160"/>
      <c r="E3" s="160"/>
      <c r="F3" s="160"/>
      <c r="G3" s="160"/>
      <c r="H3" s="160"/>
      <c r="I3" s="160"/>
      <c r="J3" s="160"/>
    </row>
    <row r="5" spans="1:10" s="20" customFormat="1" ht="18">
      <c r="B5" s="159" t="s">
        <v>39</v>
      </c>
      <c r="C5" s="159"/>
      <c r="D5" s="159"/>
      <c r="E5" s="159"/>
      <c r="F5" s="159"/>
      <c r="G5" s="159"/>
      <c r="H5" s="159"/>
      <c r="I5" s="159"/>
      <c r="J5" s="159"/>
    </row>
    <row r="7" spans="1:10">
      <c r="B7" s="10"/>
      <c r="C7" s="10">
        <v>1</v>
      </c>
      <c r="D7" s="11" t="s">
        <v>37</v>
      </c>
    </row>
    <row r="8" spans="1:10">
      <c r="B8" s="10"/>
      <c r="C8" s="10">
        <v>2</v>
      </c>
      <c r="D8" s="11" t="s">
        <v>36</v>
      </c>
    </row>
    <row r="9" spans="1:10">
      <c r="B9" s="10"/>
      <c r="C9" s="10">
        <v>3</v>
      </c>
      <c r="D9" s="11" t="s">
        <v>38</v>
      </c>
    </row>
    <row r="10" spans="1:10">
      <c r="B10" s="10"/>
      <c r="C10" s="10"/>
    </row>
    <row r="11" spans="1:10" s="20" customFormat="1" ht="18">
      <c r="B11" s="9">
        <v>1</v>
      </c>
      <c r="C11" s="159" t="s">
        <v>50</v>
      </c>
      <c r="D11" s="159"/>
      <c r="E11" s="159"/>
      <c r="F11" s="159"/>
      <c r="G11" s="159"/>
      <c r="H11" s="159"/>
      <c r="I11" s="159"/>
      <c r="J11" s="159"/>
    </row>
    <row r="12" spans="1:10" s="16" customFormat="1"/>
    <row r="13" spans="1:10" s="16" customFormat="1">
      <c r="C13" s="16" t="s">
        <v>40</v>
      </c>
    </row>
    <row r="14" spans="1:10" s="16" customFormat="1">
      <c r="C14" s="16" t="s">
        <v>42</v>
      </c>
    </row>
    <row r="15" spans="1:10" s="16" customFormat="1">
      <c r="C15" s="17" t="s">
        <v>11</v>
      </c>
      <c r="D15" s="163" t="s">
        <v>41</v>
      </c>
      <c r="E15" s="163"/>
      <c r="F15" s="16" t="s">
        <v>44</v>
      </c>
    </row>
    <row r="16" spans="1:10" s="16" customFormat="1">
      <c r="C16" s="17" t="s">
        <v>11</v>
      </c>
      <c r="D16" s="163" t="s">
        <v>43</v>
      </c>
      <c r="E16" s="163"/>
      <c r="F16" s="16" t="s">
        <v>45</v>
      </c>
    </row>
    <row r="17" spans="2:10" s="16" customFormat="1">
      <c r="F17" s="16" t="s">
        <v>46</v>
      </c>
    </row>
    <row r="18" spans="2:10" s="16" customFormat="1">
      <c r="C18" s="10" t="s">
        <v>24</v>
      </c>
      <c r="D18" s="16" t="s">
        <v>47</v>
      </c>
    </row>
    <row r="19" spans="2:10" s="16" customFormat="1">
      <c r="D19" s="16" t="s">
        <v>62</v>
      </c>
    </row>
    <row r="20" spans="2:10" s="16" customFormat="1">
      <c r="D20" s="16" t="s">
        <v>49</v>
      </c>
    </row>
    <row r="21" spans="2:10" s="16" customFormat="1">
      <c r="D21" s="16" t="s">
        <v>48</v>
      </c>
    </row>
    <row r="22" spans="2:10" s="16" customFormat="1"/>
    <row r="23" spans="2:10" s="15" customFormat="1" ht="18">
      <c r="B23" s="9">
        <v>2</v>
      </c>
      <c r="C23" s="159" t="s">
        <v>51</v>
      </c>
      <c r="D23" s="159"/>
      <c r="E23" s="159"/>
      <c r="F23" s="159"/>
      <c r="G23" s="159"/>
      <c r="H23" s="159"/>
      <c r="I23" s="159"/>
      <c r="J23" s="159"/>
    </row>
    <row r="25" spans="2:10">
      <c r="C25" s="11" t="s">
        <v>57</v>
      </c>
    </row>
    <row r="26" spans="2:10">
      <c r="C26" s="11" t="s">
        <v>58</v>
      </c>
    </row>
    <row r="28" spans="2:10">
      <c r="C28" s="17" t="s">
        <v>21</v>
      </c>
      <c r="D28" s="11" t="s">
        <v>53</v>
      </c>
    </row>
    <row r="29" spans="2:10">
      <c r="D29" s="11" t="s">
        <v>52</v>
      </c>
      <c r="I29" s="23">
        <v>155200</v>
      </c>
      <c r="J29" s="19" t="s">
        <v>17</v>
      </c>
    </row>
    <row r="31" spans="2:10">
      <c r="C31" s="19" t="s">
        <v>22</v>
      </c>
      <c r="D31" s="11" t="s">
        <v>54</v>
      </c>
    </row>
    <row r="32" spans="2:10">
      <c r="D32" s="11" t="s">
        <v>52</v>
      </c>
      <c r="I32" s="23">
        <v>150980</v>
      </c>
      <c r="J32" s="19" t="s">
        <v>17</v>
      </c>
    </row>
    <row r="34" spans="2:10">
      <c r="C34" s="19" t="s">
        <v>18</v>
      </c>
      <c r="D34" s="11" t="s">
        <v>63</v>
      </c>
    </row>
    <row r="35" spans="2:10">
      <c r="D35" s="11" t="s">
        <v>28</v>
      </c>
    </row>
    <row r="36" spans="2:10">
      <c r="D36" s="11" t="s">
        <v>27</v>
      </c>
      <c r="I36" s="23">
        <f>I29-I32</f>
        <v>4220</v>
      </c>
      <c r="J36" s="19" t="s">
        <v>17</v>
      </c>
    </row>
    <row r="38" spans="2:10">
      <c r="C38" s="11" t="s">
        <v>55</v>
      </c>
    </row>
    <row r="39" spans="2:10">
      <c r="C39" s="11" t="s">
        <v>56</v>
      </c>
    </row>
    <row r="41" spans="2:10" s="15" customFormat="1" ht="18">
      <c r="B41" s="9">
        <v>3</v>
      </c>
      <c r="C41" s="159" t="s">
        <v>38</v>
      </c>
      <c r="D41" s="159"/>
      <c r="E41" s="159"/>
      <c r="F41" s="159"/>
      <c r="G41" s="159"/>
      <c r="H41" s="159"/>
      <c r="I41" s="159"/>
      <c r="J41" s="159"/>
    </row>
    <row r="43" spans="2:10">
      <c r="C43" s="11" t="s">
        <v>59</v>
      </c>
    </row>
    <row r="44" spans="2:10">
      <c r="C44" s="11" t="s">
        <v>60</v>
      </c>
    </row>
    <row r="45" spans="2:10">
      <c r="C45" s="10" t="s">
        <v>26</v>
      </c>
      <c r="D45" s="11" t="s">
        <v>61</v>
      </c>
    </row>
    <row r="47" spans="2:10">
      <c r="B47" s="161" t="s">
        <v>23</v>
      </c>
      <c r="C47" s="161"/>
      <c r="D47" s="11" t="s">
        <v>29</v>
      </c>
    </row>
    <row r="48" spans="2:10" s="12" customFormat="1" ht="15.75">
      <c r="J48" s="28">
        <v>33</v>
      </c>
    </row>
    <row r="52" s="28" customFormat="1" ht="15.75"/>
  </sheetData>
  <mergeCells count="9">
    <mergeCell ref="C41:J41"/>
    <mergeCell ref="B3:J3"/>
    <mergeCell ref="B47:C47"/>
    <mergeCell ref="A1:J1"/>
    <mergeCell ref="B5:J5"/>
    <mergeCell ref="C23:J23"/>
    <mergeCell ref="C11:J11"/>
    <mergeCell ref="D15:E15"/>
    <mergeCell ref="D16:E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71"/>
  <sheetViews>
    <sheetView rightToLeft="1" tabSelected="1" topLeftCell="A7" zoomScaleNormal="100" workbookViewId="0">
      <selection sqref="A1:G1"/>
    </sheetView>
  </sheetViews>
  <sheetFormatPr defaultRowHeight="12.75"/>
  <cols>
    <col min="1" max="1" width="2.85546875" style="13" bestFit="1" customWidth="1"/>
    <col min="2" max="2" width="27.5703125" style="33" bestFit="1" customWidth="1"/>
    <col min="3" max="3" width="8.42578125" style="34" bestFit="1" customWidth="1"/>
    <col min="4" max="4" width="8.42578125" style="33" bestFit="1" customWidth="1"/>
    <col min="5" max="5" width="6.85546875" style="33" bestFit="1" customWidth="1"/>
    <col min="6" max="6" width="8.42578125" style="33" bestFit="1" customWidth="1"/>
    <col min="7" max="7" width="26.85546875" style="35" customWidth="1"/>
    <col min="8" max="8" width="9.140625" style="1"/>
    <col min="9" max="16384" width="9.140625" style="22"/>
  </cols>
  <sheetData>
    <row r="1" spans="1:10" s="14" customFormat="1" ht="20.25">
      <c r="A1" s="160" t="s">
        <v>64</v>
      </c>
      <c r="B1" s="160"/>
      <c r="C1" s="160"/>
      <c r="D1" s="160"/>
      <c r="E1" s="160"/>
      <c r="F1" s="160"/>
      <c r="G1" s="160"/>
      <c r="H1" s="25"/>
      <c r="I1" s="25"/>
      <c r="J1" s="25"/>
    </row>
    <row r="2" spans="1:10">
      <c r="A2" s="22"/>
      <c r="B2" s="22"/>
      <c r="C2" s="22"/>
      <c r="D2" s="22"/>
      <c r="E2" s="22"/>
      <c r="F2" s="22"/>
      <c r="G2" s="22"/>
      <c r="H2" s="22"/>
    </row>
    <row r="3" spans="1:10" s="20" customFormat="1" ht="18">
      <c r="A3" s="159" t="s">
        <v>39</v>
      </c>
      <c r="B3" s="159"/>
      <c r="C3" s="159"/>
      <c r="D3" s="159"/>
      <c r="E3" s="159"/>
      <c r="F3" s="159"/>
      <c r="G3" s="159"/>
      <c r="H3" s="24"/>
      <c r="I3" s="24"/>
      <c r="J3" s="24"/>
    </row>
    <row r="4" spans="1:10">
      <c r="A4" s="22"/>
      <c r="B4" s="22"/>
      <c r="C4" s="22"/>
      <c r="D4" s="22"/>
      <c r="E4" s="22"/>
      <c r="F4" s="22"/>
      <c r="G4" s="22"/>
      <c r="H4" s="22"/>
    </row>
    <row r="5" spans="1:10" s="11" customFormat="1" ht="15">
      <c r="A5" s="10">
        <v>1</v>
      </c>
      <c r="B5" s="11" t="s">
        <v>65</v>
      </c>
      <c r="C5" s="10"/>
    </row>
    <row r="6" spans="1:10" s="11" customFormat="1" ht="15">
      <c r="A6" s="10">
        <v>2</v>
      </c>
      <c r="B6" s="11" t="s">
        <v>66</v>
      </c>
      <c r="C6" s="10"/>
    </row>
    <row r="7" spans="1:10">
      <c r="A7" s="22"/>
      <c r="B7" s="22"/>
      <c r="C7" s="22"/>
      <c r="D7" s="22"/>
      <c r="E7" s="22"/>
      <c r="F7" s="22"/>
      <c r="G7" s="22"/>
      <c r="H7" s="22"/>
    </row>
    <row r="8" spans="1:10" s="15" customFormat="1" ht="18">
      <c r="A8" s="9">
        <v>1</v>
      </c>
      <c r="B8" s="159" t="s">
        <v>153</v>
      </c>
      <c r="C8" s="159"/>
      <c r="D8" s="159"/>
      <c r="E8" s="159"/>
      <c r="F8" s="159"/>
      <c r="G8" s="159"/>
      <c r="H8" s="24"/>
      <c r="I8" s="24"/>
      <c r="J8" s="24"/>
    </row>
    <row r="9" spans="1:10">
      <c r="A9" s="22"/>
      <c r="B9" s="22"/>
      <c r="C9" s="22"/>
      <c r="D9" s="22"/>
      <c r="E9" s="22"/>
      <c r="F9" s="22"/>
      <c r="G9" s="22"/>
      <c r="H9" s="22"/>
    </row>
    <row r="10" spans="1:10" s="26" customFormat="1" ht="15.75">
      <c r="A10" s="43" t="s">
        <v>11</v>
      </c>
      <c r="B10" s="44" t="s">
        <v>2</v>
      </c>
      <c r="C10" s="45"/>
      <c r="D10" s="46"/>
      <c r="E10" s="46"/>
      <c r="F10" s="46"/>
      <c r="G10" s="47"/>
      <c r="H10" s="43"/>
    </row>
    <row r="11" spans="1:10" s="16" customFormat="1" ht="15">
      <c r="A11" s="5"/>
      <c r="B11" s="40" t="s">
        <v>128</v>
      </c>
      <c r="C11" s="41"/>
      <c r="D11" s="40"/>
      <c r="E11" s="40"/>
      <c r="F11" s="40"/>
      <c r="G11" s="42"/>
      <c r="H11" s="5"/>
    </row>
    <row r="12" spans="1:10" s="16" customFormat="1" ht="15">
      <c r="A12" s="5"/>
      <c r="B12" s="40" t="s">
        <v>129</v>
      </c>
      <c r="C12" s="41"/>
      <c r="D12" s="40"/>
      <c r="E12" s="40"/>
      <c r="F12" s="40"/>
      <c r="G12" s="42"/>
      <c r="H12" s="5"/>
    </row>
    <row r="13" spans="1:10" s="16" customFormat="1" ht="15">
      <c r="A13" s="5"/>
      <c r="B13" s="40" t="s">
        <v>130</v>
      </c>
      <c r="C13" s="41"/>
      <c r="D13" s="40"/>
      <c r="E13" s="40"/>
      <c r="F13" s="40"/>
      <c r="G13" s="42"/>
      <c r="H13" s="5"/>
    </row>
    <row r="14" spans="1:10" s="16" customFormat="1" ht="15">
      <c r="A14" s="5"/>
      <c r="B14" s="40" t="s">
        <v>131</v>
      </c>
      <c r="C14" s="41"/>
      <c r="D14" s="40"/>
      <c r="E14" s="40"/>
      <c r="F14" s="40"/>
      <c r="G14" s="42"/>
      <c r="H14" s="5"/>
    </row>
    <row r="15" spans="1:10" s="16" customFormat="1" ht="15">
      <c r="A15" s="5"/>
      <c r="B15" s="40" t="s">
        <v>132</v>
      </c>
      <c r="C15" s="41"/>
      <c r="D15" s="40"/>
      <c r="E15" s="40"/>
      <c r="F15" s="40"/>
      <c r="G15" s="42"/>
      <c r="H15" s="5"/>
    </row>
    <row r="16" spans="1:10" s="16" customFormat="1" ht="15">
      <c r="A16" s="5"/>
      <c r="B16" s="40" t="s">
        <v>134</v>
      </c>
      <c r="C16" s="41"/>
      <c r="D16" s="40"/>
      <c r="E16" s="40"/>
      <c r="F16" s="40"/>
      <c r="G16" s="42"/>
      <c r="H16" s="5"/>
    </row>
    <row r="17" spans="1:8" s="16" customFormat="1" ht="15">
      <c r="A17" s="5"/>
      <c r="B17" s="40" t="s">
        <v>133</v>
      </c>
      <c r="C17" s="41"/>
      <c r="D17" s="40"/>
      <c r="E17" s="40"/>
      <c r="F17" s="40"/>
      <c r="G17" s="42"/>
      <c r="H17" s="5"/>
    </row>
    <row r="18" spans="1:8" s="26" customFormat="1" ht="15.75">
      <c r="A18" s="43" t="s">
        <v>11</v>
      </c>
      <c r="B18" s="44" t="s">
        <v>135</v>
      </c>
      <c r="C18" s="45"/>
      <c r="D18" s="46"/>
      <c r="E18" s="46"/>
      <c r="F18" s="46"/>
      <c r="G18" s="47"/>
      <c r="H18" s="43"/>
    </row>
    <row r="19" spans="1:8" s="16" customFormat="1" ht="15">
      <c r="A19" s="5"/>
      <c r="B19" s="40" t="s">
        <v>208</v>
      </c>
      <c r="C19" s="41"/>
      <c r="D19" s="40"/>
      <c r="E19" s="40"/>
      <c r="F19" s="40"/>
      <c r="G19" s="42"/>
      <c r="H19" s="5"/>
    </row>
    <row r="20" spans="1:8" s="16" customFormat="1" ht="15">
      <c r="A20" s="5"/>
      <c r="B20" s="49" t="s">
        <v>143</v>
      </c>
      <c r="C20" s="41" t="s">
        <v>136</v>
      </c>
      <c r="D20" s="40"/>
      <c r="E20" s="40"/>
      <c r="F20" s="40"/>
      <c r="G20" s="42"/>
      <c r="H20" s="5"/>
    </row>
    <row r="21" spans="1:8" s="16" customFormat="1" ht="15">
      <c r="A21" s="5"/>
      <c r="B21" s="48"/>
      <c r="C21" s="41" t="s">
        <v>137</v>
      </c>
      <c r="D21" s="40"/>
      <c r="E21" s="40"/>
      <c r="F21" s="40"/>
      <c r="G21" s="42"/>
      <c r="H21" s="5"/>
    </row>
    <row r="22" spans="1:8" s="16" customFormat="1" ht="15">
      <c r="A22" s="5"/>
      <c r="B22" s="49" t="s">
        <v>144</v>
      </c>
      <c r="C22" s="41" t="s">
        <v>138</v>
      </c>
      <c r="D22" s="40"/>
      <c r="E22" s="40"/>
      <c r="F22" s="40"/>
      <c r="G22" s="42"/>
      <c r="H22" s="5"/>
    </row>
    <row r="23" spans="1:8" s="16" customFormat="1" ht="15">
      <c r="A23" s="5"/>
      <c r="B23" s="40" t="s">
        <v>11</v>
      </c>
      <c r="C23" s="41" t="s">
        <v>141</v>
      </c>
      <c r="D23" s="40"/>
      <c r="E23" s="40"/>
      <c r="F23" s="40"/>
      <c r="G23" s="42"/>
      <c r="H23" s="5"/>
    </row>
    <row r="24" spans="1:8" s="16" customFormat="1" ht="15">
      <c r="A24" s="5"/>
      <c r="B24" s="40"/>
      <c r="C24" s="41" t="s">
        <v>139</v>
      </c>
      <c r="D24" s="40"/>
      <c r="E24" s="40"/>
      <c r="F24" s="40"/>
      <c r="G24" s="42"/>
      <c r="H24" s="5"/>
    </row>
    <row r="25" spans="1:8" s="16" customFormat="1" ht="15">
      <c r="A25" s="5"/>
      <c r="B25" s="40" t="s">
        <v>11</v>
      </c>
      <c r="C25" s="41" t="s">
        <v>142</v>
      </c>
      <c r="D25" s="40"/>
      <c r="E25" s="40"/>
      <c r="F25" s="40"/>
      <c r="G25" s="42"/>
      <c r="H25" s="5"/>
    </row>
    <row r="26" spans="1:8" s="16" customFormat="1" ht="15">
      <c r="A26" s="5"/>
      <c r="B26" s="40"/>
      <c r="C26" s="41" t="s">
        <v>140</v>
      </c>
      <c r="D26" s="40"/>
      <c r="E26" s="40"/>
      <c r="F26" s="40"/>
      <c r="G26" s="42"/>
      <c r="H26" s="5"/>
    </row>
    <row r="27" spans="1:8" s="26" customFormat="1" ht="15.75">
      <c r="A27" s="43" t="s">
        <v>11</v>
      </c>
      <c r="B27" s="44" t="s">
        <v>6</v>
      </c>
      <c r="C27" s="45"/>
      <c r="D27" s="46"/>
      <c r="E27" s="46"/>
      <c r="F27" s="46"/>
      <c r="G27" s="47"/>
      <c r="H27" s="43"/>
    </row>
    <row r="28" spans="1:8" s="16" customFormat="1" ht="15">
      <c r="A28" s="5"/>
      <c r="B28" s="40" t="s">
        <v>147</v>
      </c>
      <c r="C28" s="41"/>
      <c r="D28" s="40"/>
      <c r="E28" s="40"/>
      <c r="F28" s="40"/>
      <c r="G28" s="42"/>
      <c r="H28" s="5"/>
    </row>
    <row r="29" spans="1:8" s="16" customFormat="1" ht="15">
      <c r="A29" s="5"/>
      <c r="B29" s="40" t="s">
        <v>148</v>
      </c>
      <c r="C29" s="41"/>
      <c r="D29" s="40"/>
      <c r="E29" s="40"/>
      <c r="F29" s="40"/>
      <c r="G29" s="42"/>
      <c r="H29" s="5"/>
    </row>
    <row r="30" spans="1:8" s="16" customFormat="1" ht="15">
      <c r="A30" s="5"/>
      <c r="B30" s="40" t="s">
        <v>145</v>
      </c>
      <c r="C30" s="41"/>
      <c r="D30" s="40"/>
      <c r="E30" s="40"/>
      <c r="F30" s="40"/>
      <c r="G30" s="42"/>
      <c r="H30" s="5"/>
    </row>
    <row r="31" spans="1:8" s="16" customFormat="1" ht="15">
      <c r="A31" s="5"/>
      <c r="B31" s="40" t="s">
        <v>146</v>
      </c>
      <c r="C31" s="41"/>
      <c r="D31" s="40"/>
      <c r="E31" s="40"/>
      <c r="F31" s="40"/>
      <c r="G31" s="42"/>
      <c r="H31" s="5"/>
    </row>
    <row r="32" spans="1:8">
      <c r="A32" s="22"/>
      <c r="B32" s="22"/>
      <c r="C32" s="22"/>
      <c r="D32" s="22"/>
      <c r="E32" s="22"/>
      <c r="F32" s="22"/>
      <c r="G32" s="22"/>
      <c r="H32" s="22"/>
    </row>
    <row r="33" spans="1:8" s="20" customFormat="1" ht="18">
      <c r="A33" s="9">
        <v>2</v>
      </c>
      <c r="B33" s="159" t="s">
        <v>152</v>
      </c>
      <c r="C33" s="159"/>
      <c r="D33" s="159"/>
      <c r="E33" s="159"/>
      <c r="F33" s="159"/>
      <c r="G33" s="159"/>
    </row>
    <row r="34" spans="1:8">
      <c r="A34" s="22"/>
      <c r="B34" s="22"/>
      <c r="C34" s="22"/>
      <c r="D34" s="22"/>
      <c r="E34" s="22"/>
      <c r="F34" s="22"/>
      <c r="G34" s="22"/>
      <c r="H34" s="22"/>
    </row>
    <row r="35" spans="1:8" s="16" customFormat="1" ht="15">
      <c r="A35" s="5"/>
      <c r="B35" s="40" t="s">
        <v>149</v>
      </c>
      <c r="C35" s="41"/>
      <c r="D35" s="40"/>
      <c r="E35" s="40"/>
      <c r="F35" s="40"/>
      <c r="G35" s="42"/>
      <c r="H35" s="5"/>
    </row>
    <row r="36" spans="1:8">
      <c r="A36" s="22"/>
      <c r="B36" s="22"/>
      <c r="C36" s="22"/>
      <c r="D36" s="22"/>
      <c r="E36" s="22"/>
      <c r="F36" s="22"/>
      <c r="G36" s="22"/>
      <c r="H36" s="22"/>
    </row>
    <row r="37" spans="1:8" s="26" customFormat="1" ht="15.75">
      <c r="A37" s="29" t="s">
        <v>9</v>
      </c>
      <c r="B37" s="170" t="s">
        <v>150</v>
      </c>
      <c r="C37" s="170"/>
      <c r="D37" s="170"/>
      <c r="E37" s="170"/>
      <c r="F37" s="170"/>
      <c r="G37" s="170"/>
      <c r="H37" s="43"/>
    </row>
    <row r="38" spans="1:8">
      <c r="A38" s="22"/>
      <c r="B38" s="22"/>
      <c r="C38" s="22"/>
      <c r="D38" s="22"/>
      <c r="E38" s="22"/>
      <c r="F38" s="22"/>
      <c r="G38" s="22"/>
      <c r="H38" s="22"/>
    </row>
    <row r="39" spans="1:8" s="16" customFormat="1" ht="15">
      <c r="A39" s="5"/>
      <c r="B39" s="40" t="s">
        <v>151</v>
      </c>
      <c r="C39" s="41"/>
      <c r="D39" s="40"/>
      <c r="E39" s="40"/>
      <c r="F39" s="40"/>
      <c r="G39" s="42"/>
      <c r="H39" s="5"/>
    </row>
    <row r="40" spans="1:8" s="16" customFormat="1" ht="15">
      <c r="A40" s="5"/>
      <c r="B40" s="40" t="s">
        <v>160</v>
      </c>
      <c r="C40" s="41"/>
      <c r="D40" s="40"/>
      <c r="E40" s="40"/>
      <c r="F40" s="40"/>
      <c r="G40" s="42"/>
      <c r="H40" s="5"/>
    </row>
    <row r="41" spans="1:8" ht="13.5" thickBot="1">
      <c r="A41" s="22"/>
      <c r="B41" s="22"/>
      <c r="C41" s="22"/>
      <c r="D41" s="22"/>
      <c r="E41" s="22"/>
      <c r="F41" s="22"/>
      <c r="G41" s="22"/>
      <c r="H41" s="22"/>
    </row>
    <row r="42" spans="1:8" s="16" customFormat="1" ht="15.75" thickBot="1">
      <c r="A42" s="5"/>
      <c r="B42" s="52" t="s">
        <v>12</v>
      </c>
      <c r="C42" s="182" t="s">
        <v>154</v>
      </c>
      <c r="D42" s="183"/>
      <c r="E42" s="184"/>
      <c r="F42" s="185" t="s">
        <v>0</v>
      </c>
      <c r="G42" s="186"/>
      <c r="H42" s="5"/>
    </row>
    <row r="43" spans="1:8" s="16" customFormat="1" ht="15.75" thickBot="1">
      <c r="A43" s="5"/>
      <c r="B43" s="54"/>
      <c r="C43" s="55" t="s">
        <v>21</v>
      </c>
      <c r="D43" s="32" t="s">
        <v>22</v>
      </c>
      <c r="E43" s="30" t="s">
        <v>32</v>
      </c>
      <c r="F43" s="192"/>
      <c r="G43" s="193"/>
      <c r="H43" s="5"/>
    </row>
    <row r="44" spans="1:8" s="16" customFormat="1" ht="15">
      <c r="A44" s="5"/>
      <c r="B44" s="59" t="s">
        <v>155</v>
      </c>
      <c r="C44" s="61">
        <v>155200</v>
      </c>
      <c r="D44" s="57">
        <v>150980</v>
      </c>
      <c r="E44" s="62">
        <f>D44-C44</f>
        <v>-4220</v>
      </c>
      <c r="F44" s="194" t="s">
        <v>158</v>
      </c>
      <c r="G44" s="195"/>
      <c r="H44" s="5"/>
    </row>
    <row r="45" spans="1:8" s="16" customFormat="1" ht="15">
      <c r="A45" s="5"/>
      <c r="B45" s="60" t="s">
        <v>156</v>
      </c>
      <c r="C45" s="63">
        <v>0</v>
      </c>
      <c r="D45" s="56">
        <v>2520</v>
      </c>
      <c r="E45" s="65">
        <f>D45-C45</f>
        <v>2520</v>
      </c>
      <c r="F45" s="196" t="s">
        <v>194</v>
      </c>
      <c r="G45" s="197"/>
      <c r="H45" s="5"/>
    </row>
    <row r="46" spans="1:8" s="16" customFormat="1" ht="15">
      <c r="A46" s="5"/>
      <c r="B46" s="60" t="s">
        <v>157</v>
      </c>
      <c r="C46" s="63">
        <v>-900</v>
      </c>
      <c r="D46" s="56">
        <v>0</v>
      </c>
      <c r="E46" s="65">
        <f>D46-C46</f>
        <v>900</v>
      </c>
      <c r="F46" s="196" t="s">
        <v>209</v>
      </c>
      <c r="G46" s="197"/>
      <c r="H46" s="5"/>
    </row>
    <row r="47" spans="1:8" s="16" customFormat="1" ht="15.75" thickBot="1">
      <c r="A47" s="5"/>
      <c r="B47" s="67" t="s">
        <v>195</v>
      </c>
      <c r="C47" s="64">
        <v>-800</v>
      </c>
      <c r="D47" s="58">
        <v>0</v>
      </c>
      <c r="E47" s="66">
        <f>D47-C47</f>
        <v>800</v>
      </c>
      <c r="F47" s="198" t="s">
        <v>159</v>
      </c>
      <c r="G47" s="199"/>
      <c r="H47" s="5"/>
    </row>
    <row r="48" spans="1:8" s="16" customFormat="1" ht="15.75" thickBot="1">
      <c r="A48" s="5"/>
      <c r="B48" s="31" t="s">
        <v>33</v>
      </c>
      <c r="C48" s="68">
        <f>SUM(C44:C47)</f>
        <v>153500</v>
      </c>
      <c r="D48" s="68">
        <f>SUM(D44:D47)</f>
        <v>153500</v>
      </c>
      <c r="E48" s="68">
        <f>SUM(E44:E47)</f>
        <v>0</v>
      </c>
      <c r="F48" s="200" t="s">
        <v>4</v>
      </c>
      <c r="G48" s="201"/>
      <c r="H48" s="5"/>
    </row>
    <row r="49" spans="1:8" s="16" customFormat="1" ht="15">
      <c r="A49" s="5"/>
      <c r="B49" s="50"/>
      <c r="C49" s="41"/>
      <c r="D49" s="40"/>
      <c r="E49" s="40"/>
      <c r="F49" s="40"/>
      <c r="G49" s="39"/>
      <c r="H49" s="5"/>
    </row>
    <row r="50" spans="1:8" s="26" customFormat="1" ht="15.75">
      <c r="A50" s="43"/>
      <c r="B50" s="51"/>
      <c r="C50" s="45"/>
      <c r="D50" s="46"/>
      <c r="E50" s="46"/>
      <c r="F50" s="46"/>
      <c r="G50" s="27">
        <v>34</v>
      </c>
      <c r="H50" s="43"/>
    </row>
    <row r="51" spans="1:8" s="12" customFormat="1" ht="15.75">
      <c r="A51" s="29" t="s">
        <v>10</v>
      </c>
      <c r="B51" s="202" t="s">
        <v>162</v>
      </c>
      <c r="C51" s="202"/>
      <c r="D51" s="43" t="s">
        <v>161</v>
      </c>
      <c r="E51" s="6"/>
      <c r="F51" s="6"/>
      <c r="G51" s="6"/>
      <c r="H51" s="3"/>
    </row>
    <row r="52" spans="1:8" ht="13.5" thickBot="1">
      <c r="B52" s="18"/>
      <c r="C52" s="18"/>
      <c r="D52" s="18"/>
      <c r="E52" s="18"/>
      <c r="F52" s="18"/>
      <c r="G52" s="18"/>
    </row>
    <row r="53" spans="1:8" s="74" customFormat="1" ht="11.85" customHeight="1" thickBot="1">
      <c r="A53" s="187" t="s">
        <v>12</v>
      </c>
      <c r="B53" s="188"/>
      <c r="C53" s="73" t="s">
        <v>13</v>
      </c>
      <c r="D53" s="189" t="s">
        <v>31</v>
      </c>
      <c r="E53" s="190"/>
      <c r="F53" s="191"/>
      <c r="G53" s="72" t="s">
        <v>0</v>
      </c>
    </row>
    <row r="54" spans="1:8" s="74" customFormat="1" ht="11.85" customHeight="1">
      <c r="A54" s="75"/>
      <c r="B54" s="76"/>
      <c r="C54" s="77">
        <v>2012</v>
      </c>
      <c r="D54" s="78" t="s">
        <v>14</v>
      </c>
      <c r="E54" s="79" t="s">
        <v>67</v>
      </c>
      <c r="F54" s="76" t="s">
        <v>15</v>
      </c>
      <c r="G54" s="76"/>
    </row>
    <row r="55" spans="1:8" s="74" customFormat="1" ht="11.85" customHeight="1" thickBot="1">
      <c r="A55" s="80"/>
      <c r="B55" s="81"/>
      <c r="C55" s="82" t="s">
        <v>68</v>
      </c>
      <c r="D55" s="83" t="s">
        <v>69</v>
      </c>
      <c r="E55" s="84" t="s">
        <v>14</v>
      </c>
      <c r="F55" s="81" t="s">
        <v>14</v>
      </c>
      <c r="G55" s="81"/>
    </row>
    <row r="56" spans="1:8" s="74" customFormat="1" ht="11.85" customHeight="1">
      <c r="A56" s="75">
        <v>1</v>
      </c>
      <c r="B56" s="85" t="s">
        <v>22</v>
      </c>
      <c r="C56" s="86"/>
      <c r="D56" s="87"/>
      <c r="E56" s="88"/>
      <c r="F56" s="89"/>
      <c r="G56" s="89"/>
    </row>
    <row r="57" spans="1:8" s="74" customFormat="1" ht="11.85" customHeight="1">
      <c r="A57" s="90"/>
      <c r="B57" s="91" t="s">
        <v>70</v>
      </c>
      <c r="C57" s="92"/>
      <c r="D57" s="93"/>
      <c r="E57" s="94"/>
      <c r="F57" s="95"/>
      <c r="G57" s="96"/>
    </row>
    <row r="58" spans="1:8" s="74" customFormat="1" ht="11.85" customHeight="1">
      <c r="A58" s="75"/>
      <c r="B58" s="97" t="s">
        <v>1</v>
      </c>
      <c r="C58" s="98"/>
      <c r="D58" s="99"/>
      <c r="E58" s="100"/>
      <c r="F58" s="101"/>
      <c r="G58" s="102"/>
    </row>
    <row r="59" spans="1:8" s="74" customFormat="1" ht="11.85" customHeight="1">
      <c r="A59" s="75"/>
      <c r="B59" s="103" t="s">
        <v>71</v>
      </c>
      <c r="C59" s="104">
        <v>275</v>
      </c>
      <c r="D59" s="105">
        <v>275</v>
      </c>
      <c r="E59" s="106">
        <v>100</v>
      </c>
      <c r="F59" s="107">
        <f>SUM(D59:E59)</f>
        <v>375</v>
      </c>
      <c r="G59" s="108" t="s">
        <v>72</v>
      </c>
    </row>
    <row r="60" spans="1:8" s="74" customFormat="1" ht="11.85" customHeight="1">
      <c r="A60" s="75"/>
      <c r="B60" s="109" t="s">
        <v>19</v>
      </c>
      <c r="C60" s="110"/>
      <c r="D60" s="111"/>
      <c r="E60" s="112"/>
      <c r="F60" s="113"/>
      <c r="G60" s="114"/>
    </row>
    <row r="61" spans="1:8" s="74" customFormat="1" ht="11.85" customHeight="1">
      <c r="A61" s="75"/>
      <c r="B61" s="103" t="s">
        <v>73</v>
      </c>
      <c r="C61" s="104">
        <v>90</v>
      </c>
      <c r="D61" s="105">
        <v>90</v>
      </c>
      <c r="E61" s="106">
        <v>20</v>
      </c>
      <c r="F61" s="107">
        <f>SUM(D61:E61)</f>
        <v>110</v>
      </c>
      <c r="G61" s="108" t="s">
        <v>72</v>
      </c>
    </row>
    <row r="62" spans="1:8" s="74" customFormat="1" ht="11.85" customHeight="1">
      <c r="A62" s="75"/>
      <c r="B62" s="109" t="s">
        <v>74</v>
      </c>
      <c r="C62" s="110"/>
      <c r="D62" s="111"/>
      <c r="E62" s="112"/>
      <c r="F62" s="113"/>
      <c r="G62" s="114"/>
    </row>
    <row r="63" spans="1:8" s="74" customFormat="1" ht="11.85" customHeight="1">
      <c r="A63" s="75"/>
      <c r="B63" s="103" t="s">
        <v>75</v>
      </c>
      <c r="C63" s="104">
        <v>351</v>
      </c>
      <c r="D63" s="105">
        <v>351</v>
      </c>
      <c r="E63" s="106">
        <v>9</v>
      </c>
      <c r="F63" s="107">
        <f>SUM(D63:E63)</f>
        <v>360</v>
      </c>
      <c r="G63" s="108" t="s">
        <v>76</v>
      </c>
    </row>
    <row r="64" spans="1:8" s="74" customFormat="1" ht="11.85" customHeight="1">
      <c r="A64" s="75"/>
      <c r="B64" s="109" t="s">
        <v>6</v>
      </c>
      <c r="C64" s="110"/>
      <c r="D64" s="111"/>
      <c r="E64" s="112"/>
      <c r="F64" s="113"/>
      <c r="G64" s="114"/>
    </row>
    <row r="65" spans="1:7" s="74" customFormat="1" ht="11.85" customHeight="1">
      <c r="A65" s="75"/>
      <c r="B65" s="103" t="s">
        <v>77</v>
      </c>
      <c r="C65" s="104">
        <v>9932</v>
      </c>
      <c r="D65" s="105">
        <v>13416</v>
      </c>
      <c r="E65" s="106">
        <v>130</v>
      </c>
      <c r="F65" s="107">
        <f>SUM(D65:E65)</f>
        <v>13546</v>
      </c>
      <c r="G65" s="108" t="s">
        <v>78</v>
      </c>
    </row>
    <row r="66" spans="1:7" s="74" customFormat="1" ht="11.85" customHeight="1">
      <c r="A66" s="75"/>
      <c r="B66" s="109" t="s">
        <v>79</v>
      </c>
      <c r="C66" s="110"/>
      <c r="D66" s="111"/>
      <c r="E66" s="112"/>
      <c r="F66" s="113"/>
      <c r="G66" s="114"/>
    </row>
    <row r="67" spans="1:7" s="74" customFormat="1" ht="11.85" customHeight="1" thickBot="1">
      <c r="A67" s="75"/>
      <c r="B67" s="103" t="s">
        <v>80</v>
      </c>
      <c r="C67" s="104">
        <v>892</v>
      </c>
      <c r="D67" s="105">
        <v>0</v>
      </c>
      <c r="E67" s="106">
        <v>2261</v>
      </c>
      <c r="F67" s="107">
        <f>SUM(D67:E67)</f>
        <v>2261</v>
      </c>
      <c r="G67" s="108" t="s">
        <v>163</v>
      </c>
    </row>
    <row r="68" spans="1:7" s="74" customFormat="1" thickBot="1">
      <c r="A68" s="90"/>
      <c r="B68" s="115" t="s">
        <v>81</v>
      </c>
      <c r="C68" s="116">
        <v>152100</v>
      </c>
      <c r="D68" s="117">
        <v>150980</v>
      </c>
      <c r="E68" s="115">
        <f>SUM(E58:E67)</f>
        <v>2520</v>
      </c>
      <c r="F68" s="115">
        <f>SUM(D68:E68)</f>
        <v>153500</v>
      </c>
      <c r="G68" s="118" t="s">
        <v>4</v>
      </c>
    </row>
    <row r="69" spans="1:7" s="74" customFormat="1" ht="11.85" customHeight="1">
      <c r="A69" s="75">
        <v>2</v>
      </c>
      <c r="B69" s="85" t="s">
        <v>21</v>
      </c>
      <c r="C69" s="86"/>
      <c r="D69" s="87"/>
      <c r="E69" s="88"/>
      <c r="F69" s="89"/>
      <c r="G69" s="89"/>
    </row>
    <row r="70" spans="1:7" s="74" customFormat="1" ht="11.85" customHeight="1">
      <c r="A70" s="90"/>
      <c r="B70" s="91" t="s">
        <v>70</v>
      </c>
      <c r="C70" s="92"/>
      <c r="D70" s="93"/>
      <c r="E70" s="94"/>
      <c r="F70" s="95"/>
      <c r="G70" s="96"/>
    </row>
    <row r="71" spans="1:7" s="74" customFormat="1" ht="11.85" customHeight="1">
      <c r="A71" s="75"/>
      <c r="B71" s="97" t="s">
        <v>82</v>
      </c>
      <c r="C71" s="98"/>
      <c r="D71" s="99"/>
      <c r="E71" s="100"/>
      <c r="F71" s="101"/>
      <c r="G71" s="102"/>
    </row>
    <row r="72" spans="1:7" s="74" customFormat="1" ht="11.85" customHeight="1">
      <c r="A72" s="75"/>
      <c r="B72" s="103" t="s">
        <v>83</v>
      </c>
      <c r="C72" s="104">
        <v>116</v>
      </c>
      <c r="D72" s="105">
        <v>116</v>
      </c>
      <c r="E72" s="106">
        <v>-56</v>
      </c>
      <c r="F72" s="107">
        <f>SUM(D72:E72)</f>
        <v>60</v>
      </c>
      <c r="G72" s="108" t="s">
        <v>84</v>
      </c>
    </row>
    <row r="73" spans="1:7" s="74" customFormat="1" ht="11.85" customHeight="1">
      <c r="A73" s="75"/>
      <c r="B73" s="97" t="s">
        <v>16</v>
      </c>
      <c r="C73" s="98"/>
      <c r="D73" s="99"/>
      <c r="E73" s="100"/>
      <c r="F73" s="101"/>
      <c r="G73" s="102"/>
    </row>
    <row r="74" spans="1:7" s="74" customFormat="1" ht="11.85" customHeight="1">
      <c r="A74" s="75"/>
      <c r="B74" s="103" t="s">
        <v>85</v>
      </c>
      <c r="C74" s="104">
        <v>110</v>
      </c>
      <c r="D74" s="105">
        <v>110</v>
      </c>
      <c r="E74" s="106">
        <v>-10</v>
      </c>
      <c r="F74" s="107">
        <f>SUM(D74:E74)</f>
        <v>100</v>
      </c>
      <c r="G74" s="108" t="s">
        <v>86</v>
      </c>
    </row>
    <row r="75" spans="1:7" s="74" customFormat="1" ht="11.85" customHeight="1">
      <c r="A75" s="75"/>
      <c r="B75" s="97" t="s">
        <v>1</v>
      </c>
      <c r="C75" s="98"/>
      <c r="D75" s="99"/>
      <c r="E75" s="100"/>
      <c r="F75" s="101"/>
      <c r="G75" s="102"/>
    </row>
    <row r="76" spans="1:7" s="74" customFormat="1" ht="11.85" customHeight="1">
      <c r="A76" s="75"/>
      <c r="B76" s="103" t="s">
        <v>87</v>
      </c>
      <c r="C76" s="104">
        <v>80</v>
      </c>
      <c r="D76" s="105">
        <v>150</v>
      </c>
      <c r="E76" s="106">
        <v>-30</v>
      </c>
      <c r="F76" s="107">
        <f>SUM(D76:E76)</f>
        <v>120</v>
      </c>
      <c r="G76" s="108" t="s">
        <v>88</v>
      </c>
    </row>
    <row r="77" spans="1:7" s="74" customFormat="1" ht="11.85" customHeight="1">
      <c r="A77" s="75"/>
      <c r="B77" s="103" t="s">
        <v>89</v>
      </c>
      <c r="C77" s="104">
        <v>50</v>
      </c>
      <c r="D77" s="105">
        <v>70</v>
      </c>
      <c r="E77" s="106">
        <v>-20</v>
      </c>
      <c r="F77" s="107">
        <f>SUM(D77:E77)</f>
        <v>50</v>
      </c>
      <c r="G77" s="108" t="s">
        <v>90</v>
      </c>
    </row>
    <row r="78" spans="1:7" s="74" customFormat="1" ht="11.85" customHeight="1">
      <c r="A78" s="75"/>
      <c r="B78" s="103" t="s">
        <v>91</v>
      </c>
      <c r="C78" s="104">
        <v>425</v>
      </c>
      <c r="D78" s="105">
        <v>500</v>
      </c>
      <c r="E78" s="106">
        <v>-5</v>
      </c>
      <c r="F78" s="107">
        <f>SUM(D78:E78)</f>
        <v>495</v>
      </c>
      <c r="G78" s="108" t="s">
        <v>88</v>
      </c>
    </row>
    <row r="79" spans="1:7" s="74" customFormat="1" ht="11.85" customHeight="1">
      <c r="A79" s="75"/>
      <c r="B79" s="103" t="s">
        <v>92</v>
      </c>
      <c r="C79" s="104">
        <v>15</v>
      </c>
      <c r="D79" s="105">
        <v>20</v>
      </c>
      <c r="E79" s="106">
        <v>-10</v>
      </c>
      <c r="F79" s="107">
        <f>SUM(D79:E79)</f>
        <v>10</v>
      </c>
      <c r="G79" s="108" t="s">
        <v>90</v>
      </c>
    </row>
    <row r="80" spans="1:7" s="74" customFormat="1" ht="11.85" customHeight="1">
      <c r="A80" s="75"/>
      <c r="B80" s="103" t="s">
        <v>93</v>
      </c>
      <c r="C80" s="104">
        <v>76</v>
      </c>
      <c r="D80" s="105">
        <v>85</v>
      </c>
      <c r="E80" s="106">
        <v>-6</v>
      </c>
      <c r="F80" s="107">
        <f>SUM(D80:E80)</f>
        <v>79</v>
      </c>
      <c r="G80" s="108" t="s">
        <v>90</v>
      </c>
    </row>
    <row r="81" spans="1:7" s="74" customFormat="1" ht="11.85" customHeight="1">
      <c r="A81" s="75"/>
      <c r="B81" s="97" t="s">
        <v>94</v>
      </c>
      <c r="C81" s="98"/>
      <c r="D81" s="99"/>
      <c r="E81" s="100"/>
      <c r="F81" s="101"/>
      <c r="G81" s="102"/>
    </row>
    <row r="82" spans="1:7" s="74" customFormat="1" ht="11.85" customHeight="1">
      <c r="A82" s="75"/>
      <c r="B82" s="103" t="s">
        <v>95</v>
      </c>
      <c r="C82" s="104">
        <v>750</v>
      </c>
      <c r="D82" s="105">
        <v>750</v>
      </c>
      <c r="E82" s="106">
        <v>-100</v>
      </c>
      <c r="F82" s="107">
        <f>SUM(D82:E82)</f>
        <v>650</v>
      </c>
      <c r="G82" s="108" t="s">
        <v>96</v>
      </c>
    </row>
    <row r="83" spans="1:7" s="74" customFormat="1" ht="11.85" customHeight="1">
      <c r="A83" s="75"/>
      <c r="B83" s="97" t="s">
        <v>97</v>
      </c>
      <c r="C83" s="98"/>
      <c r="D83" s="99"/>
      <c r="E83" s="100"/>
      <c r="F83" s="101"/>
      <c r="G83" s="102"/>
    </row>
    <row r="84" spans="1:7" s="74" customFormat="1" ht="11.85" customHeight="1">
      <c r="A84" s="75"/>
      <c r="B84" s="103" t="s">
        <v>98</v>
      </c>
      <c r="C84" s="104">
        <v>0</v>
      </c>
      <c r="D84" s="105">
        <v>0</v>
      </c>
      <c r="E84" s="106">
        <v>15</v>
      </c>
      <c r="F84" s="107">
        <f>SUM(D84:E84)</f>
        <v>15</v>
      </c>
      <c r="G84" s="108" t="s">
        <v>99</v>
      </c>
    </row>
    <row r="85" spans="1:7" s="74" customFormat="1" ht="11.85" customHeight="1">
      <c r="A85" s="75"/>
      <c r="B85" s="97" t="s">
        <v>100</v>
      </c>
      <c r="C85" s="98"/>
      <c r="D85" s="99"/>
      <c r="E85" s="100"/>
      <c r="F85" s="101"/>
      <c r="G85" s="102"/>
    </row>
    <row r="86" spans="1:7" s="74" customFormat="1" ht="11.85" customHeight="1">
      <c r="A86" s="75"/>
      <c r="B86" s="103" t="s">
        <v>101</v>
      </c>
      <c r="C86" s="104">
        <v>105</v>
      </c>
      <c r="D86" s="105">
        <v>105</v>
      </c>
      <c r="E86" s="106">
        <v>100</v>
      </c>
      <c r="F86" s="107">
        <f>SUM(D86:E86)</f>
        <v>205</v>
      </c>
      <c r="G86" s="108" t="s">
        <v>102</v>
      </c>
    </row>
    <row r="87" spans="1:7" s="74" customFormat="1" ht="11.85" customHeight="1">
      <c r="A87" s="75"/>
      <c r="B87" s="97" t="s">
        <v>7</v>
      </c>
      <c r="C87" s="98"/>
      <c r="D87" s="99"/>
      <c r="E87" s="100"/>
      <c r="F87" s="101"/>
      <c r="G87" s="102"/>
    </row>
    <row r="88" spans="1:7" s="74" customFormat="1" ht="11.85" customHeight="1">
      <c r="A88" s="75"/>
      <c r="B88" s="103" t="s">
        <v>103</v>
      </c>
      <c r="C88" s="104">
        <v>440</v>
      </c>
      <c r="D88" s="105">
        <v>590</v>
      </c>
      <c r="E88" s="106">
        <v>-20</v>
      </c>
      <c r="F88" s="107">
        <f>SUM(D88:E88)</f>
        <v>570</v>
      </c>
      <c r="G88" s="108" t="s">
        <v>104</v>
      </c>
    </row>
    <row r="89" spans="1:7" s="74" customFormat="1" ht="11.85" customHeight="1">
      <c r="A89" s="75"/>
      <c r="B89" s="97" t="s">
        <v>20</v>
      </c>
      <c r="C89" s="98"/>
      <c r="D89" s="99"/>
      <c r="E89" s="100"/>
      <c r="F89" s="101"/>
      <c r="G89" s="102"/>
    </row>
    <row r="90" spans="1:7" s="74" customFormat="1" ht="11.85" customHeight="1">
      <c r="A90" s="75"/>
      <c r="B90" s="103" t="s">
        <v>105</v>
      </c>
      <c r="C90" s="104">
        <v>45</v>
      </c>
      <c r="D90" s="105">
        <v>45</v>
      </c>
      <c r="E90" s="106">
        <v>-20</v>
      </c>
      <c r="F90" s="107">
        <f>SUM(D90:E90)</f>
        <v>25</v>
      </c>
      <c r="G90" s="108" t="s">
        <v>90</v>
      </c>
    </row>
    <row r="91" spans="1:7" s="74" customFormat="1" ht="11.85" customHeight="1">
      <c r="A91" s="75"/>
      <c r="B91" s="97" t="s">
        <v>5</v>
      </c>
      <c r="C91" s="98"/>
      <c r="D91" s="99"/>
      <c r="E91" s="100"/>
      <c r="F91" s="101"/>
      <c r="G91" s="102"/>
    </row>
    <row r="92" spans="1:7" s="74" customFormat="1" ht="11.85" customHeight="1">
      <c r="A92" s="75"/>
      <c r="B92" s="103" t="s">
        <v>30</v>
      </c>
      <c r="C92" s="104">
        <v>0</v>
      </c>
      <c r="D92" s="105">
        <v>70</v>
      </c>
      <c r="E92" s="106">
        <v>-70</v>
      </c>
      <c r="F92" s="107">
        <f>SUM(D92:E92)</f>
        <v>0</v>
      </c>
      <c r="G92" s="108" t="s">
        <v>164</v>
      </c>
    </row>
    <row r="93" spans="1:7" s="74" customFormat="1" ht="11.85" customHeight="1">
      <c r="A93" s="75"/>
      <c r="B93" s="97" t="s">
        <v>6</v>
      </c>
      <c r="C93" s="98"/>
      <c r="D93" s="99"/>
      <c r="E93" s="100"/>
      <c r="F93" s="101"/>
      <c r="G93" s="102"/>
    </row>
    <row r="94" spans="1:7" s="74" customFormat="1" ht="11.85" customHeight="1">
      <c r="A94" s="75"/>
      <c r="B94" s="103" t="s">
        <v>106</v>
      </c>
      <c r="C94" s="104">
        <v>10</v>
      </c>
      <c r="D94" s="105">
        <v>15</v>
      </c>
      <c r="E94" s="106">
        <v>-5</v>
      </c>
      <c r="F94" s="107">
        <f t="shared" ref="F94:F103" si="0">SUM(D94:E94)</f>
        <v>10</v>
      </c>
      <c r="G94" s="108" t="s">
        <v>107</v>
      </c>
    </row>
    <row r="95" spans="1:7" s="74" customFormat="1" ht="11.85" customHeight="1">
      <c r="A95" s="75"/>
      <c r="B95" s="103" t="s">
        <v>108</v>
      </c>
      <c r="C95" s="104">
        <v>5393</v>
      </c>
      <c r="D95" s="105">
        <v>5580</v>
      </c>
      <c r="E95" s="106">
        <v>-95</v>
      </c>
      <c r="F95" s="107">
        <f t="shared" si="0"/>
        <v>5485</v>
      </c>
      <c r="G95" s="108" t="s">
        <v>109</v>
      </c>
    </row>
    <row r="96" spans="1:7" s="74" customFormat="1" ht="11.85" customHeight="1">
      <c r="A96" s="75"/>
      <c r="B96" s="103" t="s">
        <v>110</v>
      </c>
      <c r="C96" s="104">
        <v>100</v>
      </c>
      <c r="D96" s="105">
        <v>100</v>
      </c>
      <c r="E96" s="106">
        <v>-30</v>
      </c>
      <c r="F96" s="107">
        <f t="shared" si="0"/>
        <v>70</v>
      </c>
      <c r="G96" s="108" t="s">
        <v>90</v>
      </c>
    </row>
    <row r="97" spans="1:7" s="74" customFormat="1" ht="11.85" customHeight="1">
      <c r="A97" s="75"/>
      <c r="B97" s="103" t="s">
        <v>111</v>
      </c>
      <c r="C97" s="104">
        <v>31</v>
      </c>
      <c r="D97" s="105">
        <v>50</v>
      </c>
      <c r="E97" s="106">
        <v>-10</v>
      </c>
      <c r="F97" s="107">
        <f t="shared" si="0"/>
        <v>40</v>
      </c>
      <c r="G97" s="108" t="s">
        <v>112</v>
      </c>
    </row>
    <row r="98" spans="1:7" s="74" customFormat="1" ht="11.85" customHeight="1">
      <c r="A98" s="75"/>
      <c r="B98" s="103" t="s">
        <v>113</v>
      </c>
      <c r="C98" s="104">
        <v>5</v>
      </c>
      <c r="D98" s="105">
        <v>10</v>
      </c>
      <c r="E98" s="106">
        <v>-5</v>
      </c>
      <c r="F98" s="107">
        <f t="shared" si="0"/>
        <v>5</v>
      </c>
      <c r="G98" s="108" t="s">
        <v>107</v>
      </c>
    </row>
    <row r="99" spans="1:7" s="74" customFormat="1" ht="11.85" customHeight="1">
      <c r="A99" s="75"/>
      <c r="B99" s="103" t="s">
        <v>114</v>
      </c>
      <c r="C99" s="104">
        <v>4</v>
      </c>
      <c r="D99" s="105">
        <v>20</v>
      </c>
      <c r="E99" s="106">
        <v>-16</v>
      </c>
      <c r="F99" s="107">
        <f t="shared" si="0"/>
        <v>4</v>
      </c>
      <c r="G99" s="108" t="s">
        <v>107</v>
      </c>
    </row>
    <row r="100" spans="1:7" s="74" customFormat="1" ht="11.85" customHeight="1">
      <c r="A100" s="75"/>
      <c r="B100" s="103" t="s">
        <v>115</v>
      </c>
      <c r="C100" s="104">
        <v>10</v>
      </c>
      <c r="D100" s="105">
        <v>10</v>
      </c>
      <c r="E100" s="106">
        <v>-2</v>
      </c>
      <c r="F100" s="107">
        <f t="shared" si="0"/>
        <v>8</v>
      </c>
      <c r="G100" s="108" t="s">
        <v>107</v>
      </c>
    </row>
    <row r="101" spans="1:7" s="74" customFormat="1" ht="11.85" customHeight="1">
      <c r="A101" s="75"/>
      <c r="B101" s="103" t="s">
        <v>116</v>
      </c>
      <c r="C101" s="104">
        <v>37</v>
      </c>
      <c r="D101" s="105">
        <v>37</v>
      </c>
      <c r="E101" s="106">
        <v>-17</v>
      </c>
      <c r="F101" s="107">
        <f t="shared" si="0"/>
        <v>20</v>
      </c>
      <c r="G101" s="108" t="s">
        <v>117</v>
      </c>
    </row>
    <row r="102" spans="1:7" s="74" customFormat="1" ht="11.85" customHeight="1">
      <c r="A102" s="75"/>
      <c r="B102" s="103" t="s">
        <v>118</v>
      </c>
      <c r="C102" s="104">
        <v>60</v>
      </c>
      <c r="D102" s="105">
        <v>60</v>
      </c>
      <c r="E102" s="106">
        <v>-10</v>
      </c>
      <c r="F102" s="107">
        <f t="shared" si="0"/>
        <v>50</v>
      </c>
      <c r="G102" s="108"/>
    </row>
    <row r="103" spans="1:7" s="74" customFormat="1" ht="11.85" customHeight="1">
      <c r="A103" s="75"/>
      <c r="B103" s="103" t="s">
        <v>119</v>
      </c>
      <c r="C103" s="104">
        <v>0</v>
      </c>
      <c r="D103" s="105">
        <v>120</v>
      </c>
      <c r="E103" s="106">
        <v>-120</v>
      </c>
      <c r="F103" s="107">
        <f t="shared" si="0"/>
        <v>0</v>
      </c>
      <c r="G103" s="108" t="s">
        <v>165</v>
      </c>
    </row>
    <row r="104" spans="1:7" s="74" customFormat="1" ht="11.85" customHeight="1">
      <c r="A104" s="119"/>
      <c r="B104" s="97" t="s">
        <v>2</v>
      </c>
      <c r="C104" s="98"/>
      <c r="D104" s="99"/>
      <c r="E104" s="100"/>
      <c r="F104" s="101"/>
      <c r="G104" s="102"/>
    </row>
    <row r="105" spans="1:7" s="74" customFormat="1" ht="11.85" customHeight="1">
      <c r="A105" s="75"/>
      <c r="B105" s="103" t="s">
        <v>120</v>
      </c>
      <c r="C105" s="104">
        <v>4259</v>
      </c>
      <c r="D105" s="105">
        <f>4259+488</f>
        <v>4747</v>
      </c>
      <c r="E105" s="106">
        <v>-288</v>
      </c>
      <c r="F105" s="107">
        <f>SUM(D105:E105)</f>
        <v>4459</v>
      </c>
      <c r="G105" s="108" t="s">
        <v>127</v>
      </c>
    </row>
    <row r="106" spans="1:7" s="74" customFormat="1" ht="11.85" customHeight="1">
      <c r="A106" s="119"/>
      <c r="B106" s="97" t="s">
        <v>8</v>
      </c>
      <c r="C106" s="98"/>
      <c r="D106" s="99"/>
      <c r="E106" s="100"/>
      <c r="F106" s="101"/>
      <c r="G106" s="102"/>
    </row>
    <row r="107" spans="1:7" s="74" customFormat="1" ht="11.85" customHeight="1">
      <c r="A107" s="75"/>
      <c r="B107" s="103" t="s">
        <v>121</v>
      </c>
      <c r="C107" s="104">
        <v>0</v>
      </c>
      <c r="D107" s="105">
        <v>60</v>
      </c>
      <c r="E107" s="106">
        <v>-60</v>
      </c>
      <c r="F107" s="107">
        <f>SUM(D107:E107)</f>
        <v>0</v>
      </c>
      <c r="G107" s="108" t="s">
        <v>193</v>
      </c>
    </row>
    <row r="108" spans="1:7" s="74" customFormat="1" ht="11.85" customHeight="1">
      <c r="A108" s="119"/>
      <c r="B108" s="97" t="s">
        <v>3</v>
      </c>
      <c r="C108" s="98"/>
      <c r="D108" s="99"/>
      <c r="E108" s="100"/>
      <c r="F108" s="101"/>
      <c r="G108" s="102"/>
    </row>
    <row r="109" spans="1:7" s="74" customFormat="1" ht="11.85" customHeight="1">
      <c r="A109" s="75"/>
      <c r="B109" s="103" t="s">
        <v>122</v>
      </c>
      <c r="C109" s="104">
        <v>10</v>
      </c>
      <c r="D109" s="105">
        <v>20</v>
      </c>
      <c r="E109" s="106">
        <v>-10</v>
      </c>
      <c r="F109" s="107">
        <f>SUM(D109:E109)</f>
        <v>10</v>
      </c>
      <c r="G109" s="108" t="s">
        <v>107</v>
      </c>
    </row>
    <row r="110" spans="1:7" s="74" customFormat="1" ht="11.85" customHeight="1">
      <c r="A110" s="119"/>
      <c r="B110" s="97" t="s">
        <v>123</v>
      </c>
      <c r="C110" s="98"/>
      <c r="D110" s="99"/>
      <c r="E110" s="100"/>
      <c r="F110" s="101"/>
      <c r="G110" s="102"/>
    </row>
    <row r="111" spans="1:7" s="74" customFormat="1" ht="11.85" customHeight="1" thickBot="1">
      <c r="A111" s="75"/>
      <c r="B111" s="120" t="s">
        <v>124</v>
      </c>
      <c r="C111" s="121">
        <v>0</v>
      </c>
      <c r="D111" s="122">
        <v>0</v>
      </c>
      <c r="E111" s="123">
        <v>-800</v>
      </c>
      <c r="F111" s="124">
        <f>SUM(D111:E111)</f>
        <v>-800</v>
      </c>
      <c r="G111" s="125" t="s">
        <v>125</v>
      </c>
    </row>
    <row r="112" spans="1:7" s="74" customFormat="1" thickBot="1">
      <c r="A112" s="126"/>
      <c r="B112" s="115" t="s">
        <v>81</v>
      </c>
      <c r="C112" s="116">
        <v>152100</v>
      </c>
      <c r="D112" s="117">
        <v>155200</v>
      </c>
      <c r="E112" s="115">
        <f>SUM(E72:E111)</f>
        <v>-1700</v>
      </c>
      <c r="F112" s="115">
        <f>SUM(D112:E112)</f>
        <v>153500</v>
      </c>
      <c r="G112" s="118" t="s">
        <v>126</v>
      </c>
    </row>
    <row r="113" spans="1:8" s="12" customFormat="1" ht="15.75">
      <c r="A113" s="8"/>
      <c r="B113" s="127"/>
      <c r="C113" s="128"/>
      <c r="D113" s="127"/>
      <c r="E113" s="127"/>
      <c r="F113" s="127"/>
      <c r="G113" s="27">
        <v>35</v>
      </c>
      <c r="H113" s="3"/>
    </row>
    <row r="114" spans="1:8" s="12" customFormat="1" ht="15.75">
      <c r="A114" s="8" t="s">
        <v>25</v>
      </c>
      <c r="B114" s="170" t="s">
        <v>166</v>
      </c>
      <c r="C114" s="170"/>
      <c r="D114" s="170"/>
      <c r="E114" s="170"/>
      <c r="F114" s="170"/>
      <c r="G114" s="170"/>
      <c r="H114" s="3"/>
    </row>
    <row r="115" spans="1:8" s="11" customFormat="1" ht="15">
      <c r="A115" s="2"/>
      <c r="B115" s="131"/>
      <c r="C115" s="41"/>
      <c r="D115" s="131"/>
      <c r="E115" s="131"/>
      <c r="F115" s="131"/>
      <c r="G115" s="132"/>
      <c r="H115" s="4"/>
    </row>
    <row r="116" spans="1:8" s="26" customFormat="1" ht="15.75">
      <c r="A116" s="43" t="s">
        <v>11</v>
      </c>
      <c r="B116" s="44" t="s">
        <v>2</v>
      </c>
      <c r="C116" s="45"/>
      <c r="D116" s="46"/>
      <c r="E116" s="46"/>
      <c r="F116" s="46"/>
      <c r="G116" s="47"/>
      <c r="H116" s="43"/>
    </row>
    <row r="117" spans="1:8" s="11" customFormat="1" ht="15">
      <c r="A117" s="2"/>
      <c r="B117" s="133"/>
      <c r="C117" s="41"/>
      <c r="D117" s="131"/>
      <c r="E117" s="131"/>
      <c r="F117" s="131"/>
      <c r="G117" s="132"/>
      <c r="H117" s="4"/>
    </row>
    <row r="118" spans="1:8" s="11" customFormat="1" ht="15">
      <c r="A118" s="2"/>
      <c r="B118" s="41" t="s">
        <v>167</v>
      </c>
      <c r="C118" s="41"/>
      <c r="D118" s="131"/>
      <c r="E118" s="131"/>
      <c r="F118" s="131"/>
      <c r="G118" s="132"/>
      <c r="H118" s="4"/>
    </row>
    <row r="119" spans="1:8" s="11" customFormat="1" ht="15">
      <c r="A119" s="2"/>
      <c r="B119" s="41" t="s">
        <v>168</v>
      </c>
      <c r="C119" s="41"/>
      <c r="D119" s="131"/>
      <c r="E119" s="131"/>
      <c r="F119" s="131"/>
      <c r="G119" s="132"/>
      <c r="H119" s="4"/>
    </row>
    <row r="120" spans="1:8" s="11" customFormat="1" ht="15.75" thickBot="1">
      <c r="A120" s="2"/>
      <c r="B120" s="41"/>
      <c r="C120" s="41"/>
      <c r="D120" s="131"/>
      <c r="E120" s="131"/>
      <c r="F120" s="131"/>
      <c r="G120" s="132"/>
      <c r="H120" s="4"/>
    </row>
    <row r="121" spans="1:8" s="11" customFormat="1" ht="15">
      <c r="A121" s="2"/>
      <c r="B121" s="171" t="s">
        <v>169</v>
      </c>
      <c r="C121" s="172"/>
      <c r="D121" s="172"/>
      <c r="E121" s="173"/>
      <c r="F121" s="142">
        <v>26</v>
      </c>
      <c r="G121" s="140" t="s">
        <v>17</v>
      </c>
      <c r="H121" s="4"/>
    </row>
    <row r="122" spans="1:8" s="11" customFormat="1" ht="15">
      <c r="A122" s="2"/>
      <c r="B122" s="174" t="s">
        <v>170</v>
      </c>
      <c r="C122" s="175"/>
      <c r="D122" s="175"/>
      <c r="E122" s="176"/>
      <c r="F122" s="143">
        <v>39</v>
      </c>
      <c r="G122" s="141" t="s">
        <v>17</v>
      </c>
      <c r="H122" s="4"/>
    </row>
    <row r="123" spans="1:8" s="11" customFormat="1" ht="15">
      <c r="A123" s="2"/>
      <c r="B123" s="174" t="s">
        <v>171</v>
      </c>
      <c r="C123" s="175"/>
      <c r="D123" s="175"/>
      <c r="E123" s="176"/>
      <c r="F123" s="143">
        <v>24</v>
      </c>
      <c r="G123" s="141" t="s">
        <v>17</v>
      </c>
      <c r="H123" s="4"/>
    </row>
    <row r="124" spans="1:8" s="11" customFormat="1" ht="15">
      <c r="A124" s="2"/>
      <c r="B124" s="177" t="s">
        <v>172</v>
      </c>
      <c r="C124" s="178"/>
      <c r="D124" s="178"/>
      <c r="E124" s="179"/>
      <c r="F124" s="144">
        <v>71</v>
      </c>
      <c r="G124" s="137" t="s">
        <v>17</v>
      </c>
      <c r="H124" s="4"/>
    </row>
    <row r="125" spans="1:8" s="11" customFormat="1" ht="15">
      <c r="A125" s="2"/>
      <c r="B125" s="180" t="s">
        <v>173</v>
      </c>
      <c r="C125" s="181"/>
      <c r="D125" s="181"/>
      <c r="E125" s="181"/>
      <c r="F125" s="144">
        <v>15</v>
      </c>
      <c r="G125" s="137" t="s">
        <v>17</v>
      </c>
      <c r="H125" s="4"/>
    </row>
    <row r="126" spans="1:8" s="11" customFormat="1" ht="15">
      <c r="A126" s="2"/>
      <c r="B126" s="164" t="s">
        <v>180</v>
      </c>
      <c r="C126" s="165"/>
      <c r="D126" s="165"/>
      <c r="E126" s="165"/>
      <c r="F126" s="146"/>
      <c r="G126" s="147"/>
      <c r="H126" s="4"/>
    </row>
    <row r="127" spans="1:8" s="11" customFormat="1" ht="15">
      <c r="A127" s="2"/>
      <c r="B127" s="164" t="s">
        <v>181</v>
      </c>
      <c r="C127" s="165"/>
      <c r="D127" s="165"/>
      <c r="E127" s="165"/>
      <c r="F127" s="146"/>
      <c r="G127" s="147"/>
      <c r="H127" s="4"/>
    </row>
    <row r="128" spans="1:8" s="11" customFormat="1" ht="15">
      <c r="A128" s="2"/>
      <c r="B128" s="166" t="s">
        <v>182</v>
      </c>
      <c r="C128" s="167"/>
      <c r="D128" s="167"/>
      <c r="E128" s="167"/>
      <c r="F128" s="154"/>
      <c r="G128" s="148"/>
      <c r="H128" s="4"/>
    </row>
    <row r="129" spans="1:8" s="11" customFormat="1" ht="15">
      <c r="A129" s="2"/>
      <c r="B129" s="164" t="s">
        <v>174</v>
      </c>
      <c r="C129" s="165"/>
      <c r="D129" s="165"/>
      <c r="E129" s="165"/>
      <c r="F129" s="146">
        <v>25</v>
      </c>
      <c r="G129" s="147" t="s">
        <v>17</v>
      </c>
      <c r="H129" s="4"/>
    </row>
    <row r="130" spans="1:8" s="11" customFormat="1" ht="15">
      <c r="A130" s="2"/>
      <c r="B130" s="164" t="s">
        <v>175</v>
      </c>
      <c r="C130" s="165"/>
      <c r="D130" s="165"/>
      <c r="E130" s="165"/>
      <c r="F130" s="145"/>
      <c r="G130" s="138"/>
      <c r="H130" s="4"/>
    </row>
    <row r="131" spans="1:8" s="11" customFormat="1" ht="15">
      <c r="A131" s="2"/>
      <c r="B131" s="164" t="s">
        <v>176</v>
      </c>
      <c r="C131" s="165"/>
      <c r="D131" s="165"/>
      <c r="E131" s="165"/>
      <c r="F131" s="145"/>
      <c r="G131" s="138"/>
      <c r="H131" s="4"/>
    </row>
    <row r="132" spans="1:8" s="11" customFormat="1" ht="15">
      <c r="A132" s="2"/>
      <c r="B132" s="139" t="s">
        <v>177</v>
      </c>
      <c r="C132" s="135"/>
      <c r="D132" s="134"/>
      <c r="E132" s="134"/>
      <c r="F132" s="145"/>
      <c r="G132" s="138"/>
      <c r="H132" s="4"/>
    </row>
    <row r="133" spans="1:8" s="11" customFormat="1" ht="15.75" thickBot="1">
      <c r="A133" s="2"/>
      <c r="B133" s="149" t="s">
        <v>178</v>
      </c>
      <c r="C133" s="150"/>
      <c r="D133" s="151"/>
      <c r="E133" s="151"/>
      <c r="F133" s="152"/>
      <c r="G133" s="153"/>
      <c r="H133" s="4"/>
    </row>
    <row r="134" spans="1:8" s="11" customFormat="1" ht="15.75" thickBot="1">
      <c r="A134" s="2"/>
      <c r="B134" s="168" t="s">
        <v>192</v>
      </c>
      <c r="C134" s="169"/>
      <c r="D134" s="169"/>
      <c r="E134" s="169"/>
      <c r="F134" s="53">
        <f>SUM(F121:F133)</f>
        <v>200</v>
      </c>
      <c r="G134" s="136" t="s">
        <v>17</v>
      </c>
      <c r="H134" s="4"/>
    </row>
    <row r="135" spans="1:8" s="11" customFormat="1" ht="15">
      <c r="A135" s="2"/>
      <c r="B135" s="131"/>
      <c r="C135" s="41"/>
      <c r="D135" s="131"/>
      <c r="E135" s="131"/>
      <c r="F135" s="131"/>
      <c r="G135" s="132"/>
      <c r="H135" s="4"/>
    </row>
    <row r="136" spans="1:8" s="12" customFormat="1" ht="15.75">
      <c r="A136" s="8"/>
      <c r="B136" s="44" t="s">
        <v>179</v>
      </c>
      <c r="C136" s="45"/>
      <c r="D136" s="129"/>
      <c r="E136" s="129"/>
      <c r="F136" s="129"/>
      <c r="G136" s="130"/>
      <c r="H136" s="3"/>
    </row>
    <row r="137" spans="1:8">
      <c r="A137" s="71"/>
      <c r="B137" s="70"/>
      <c r="C137" s="69"/>
      <c r="D137" s="157"/>
      <c r="E137" s="157"/>
      <c r="F137" s="157"/>
      <c r="G137" s="158"/>
    </row>
    <row r="138" spans="1:8" s="11" customFormat="1" ht="15">
      <c r="A138" s="2"/>
      <c r="B138" s="49" t="s">
        <v>187</v>
      </c>
      <c r="C138" s="131" t="s">
        <v>183</v>
      </c>
      <c r="D138" s="131"/>
      <c r="E138" s="131"/>
      <c r="F138" s="131"/>
      <c r="G138" s="132"/>
      <c r="H138" s="4"/>
    </row>
    <row r="139" spans="1:8" s="11" customFormat="1" ht="15">
      <c r="A139" s="2"/>
      <c r="B139" s="49" t="s">
        <v>188</v>
      </c>
      <c r="C139" s="41" t="s">
        <v>184</v>
      </c>
      <c r="D139" s="131"/>
      <c r="E139" s="131"/>
      <c r="F139" s="131"/>
      <c r="G139" s="132"/>
      <c r="H139" s="4"/>
    </row>
    <row r="140" spans="1:8" s="11" customFormat="1" ht="15">
      <c r="A140" s="2"/>
      <c r="B140" s="48"/>
      <c r="C140" s="41" t="s">
        <v>185</v>
      </c>
      <c r="D140" s="131"/>
      <c r="E140" s="131"/>
      <c r="F140" s="131"/>
      <c r="G140" s="132"/>
      <c r="H140" s="4"/>
    </row>
    <row r="141" spans="1:8" s="11" customFormat="1" ht="15">
      <c r="A141" s="2"/>
      <c r="B141" s="49" t="s">
        <v>186</v>
      </c>
      <c r="C141" s="41" t="s">
        <v>189</v>
      </c>
      <c r="D141" s="131"/>
      <c r="E141" s="131"/>
      <c r="F141" s="131"/>
      <c r="G141" s="132"/>
      <c r="H141" s="4"/>
    </row>
    <row r="142" spans="1:8" s="11" customFormat="1" ht="15">
      <c r="A142" s="2"/>
      <c r="B142" s="131"/>
      <c r="C142" s="41" t="s">
        <v>190</v>
      </c>
      <c r="D142" s="131"/>
      <c r="E142" s="131"/>
      <c r="F142" s="131"/>
      <c r="G142" s="132"/>
      <c r="H142" s="4"/>
    </row>
    <row r="143" spans="1:8" s="11" customFormat="1" ht="15">
      <c r="A143" s="2"/>
      <c r="B143" s="131"/>
      <c r="C143" s="41" t="s">
        <v>191</v>
      </c>
      <c r="D143" s="131"/>
      <c r="E143" s="131"/>
      <c r="F143" s="131"/>
      <c r="G143" s="132"/>
      <c r="H143" s="4"/>
    </row>
    <row r="144" spans="1:8">
      <c r="A144" s="71"/>
      <c r="B144" s="70"/>
      <c r="C144" s="69"/>
      <c r="D144" s="157"/>
      <c r="E144" s="157"/>
      <c r="F144" s="157"/>
      <c r="G144" s="158"/>
    </row>
    <row r="145" spans="1:8" s="26" customFormat="1" ht="15.75">
      <c r="A145" s="43" t="s">
        <v>11</v>
      </c>
      <c r="B145" s="44" t="s">
        <v>135</v>
      </c>
      <c r="C145" s="45"/>
      <c r="D145" s="46"/>
      <c r="E145" s="46"/>
      <c r="F145" s="46"/>
      <c r="G145" s="47"/>
      <c r="H145" s="43"/>
    </row>
    <row r="146" spans="1:8">
      <c r="A146" s="71"/>
      <c r="B146" s="70"/>
      <c r="C146" s="69"/>
      <c r="D146" s="157"/>
      <c r="E146" s="157"/>
      <c r="F146" s="157"/>
      <c r="G146" s="158"/>
    </row>
    <row r="147" spans="1:8" s="11" customFormat="1" ht="15">
      <c r="A147" s="2"/>
      <c r="B147" s="49" t="s">
        <v>196</v>
      </c>
      <c r="C147" s="41" t="s">
        <v>197</v>
      </c>
      <c r="D147" s="131"/>
      <c r="E147" s="131"/>
      <c r="F147" s="131"/>
      <c r="G147" s="132"/>
      <c r="H147" s="4"/>
    </row>
    <row r="148" spans="1:8" s="11" customFormat="1" ht="15">
      <c r="A148" s="2"/>
      <c r="B148" s="49" t="s">
        <v>198</v>
      </c>
      <c r="C148" s="41" t="s">
        <v>199</v>
      </c>
      <c r="D148" s="131"/>
      <c r="E148" s="131"/>
      <c r="F148" s="131"/>
      <c r="G148" s="132"/>
      <c r="H148" s="4"/>
    </row>
    <row r="149" spans="1:8">
      <c r="A149" s="71"/>
      <c r="B149" s="70"/>
      <c r="C149" s="69"/>
      <c r="D149" s="157"/>
      <c r="E149" s="157"/>
      <c r="F149" s="157"/>
      <c r="G149" s="158"/>
    </row>
    <row r="150" spans="1:8" s="26" customFormat="1" ht="15.75">
      <c r="A150" s="43" t="s">
        <v>11</v>
      </c>
      <c r="B150" s="44" t="s">
        <v>6</v>
      </c>
      <c r="C150" s="45"/>
      <c r="D150" s="46"/>
      <c r="E150" s="46"/>
      <c r="F150" s="46"/>
      <c r="G150" s="47"/>
      <c r="H150" s="43"/>
    </row>
    <row r="151" spans="1:8">
      <c r="A151" s="71"/>
      <c r="B151" s="70"/>
      <c r="C151" s="69"/>
      <c r="D151" s="157"/>
      <c r="E151" s="157"/>
      <c r="F151" s="157"/>
      <c r="G151" s="158"/>
    </row>
    <row r="152" spans="1:8" s="11" customFormat="1" ht="15">
      <c r="A152" s="2"/>
      <c r="B152" s="49" t="s">
        <v>200</v>
      </c>
      <c r="C152" s="41" t="s">
        <v>201</v>
      </c>
      <c r="D152" s="131"/>
      <c r="E152" s="131"/>
      <c r="F152" s="131"/>
      <c r="G152" s="132"/>
      <c r="H152" s="4"/>
    </row>
    <row r="153" spans="1:8" s="11" customFormat="1" ht="15">
      <c r="A153" s="2"/>
      <c r="B153" s="131"/>
      <c r="C153" s="41" t="s">
        <v>202</v>
      </c>
      <c r="D153" s="131"/>
      <c r="E153" s="131"/>
      <c r="F153" s="131"/>
      <c r="G153" s="132"/>
      <c r="H153" s="4"/>
    </row>
    <row r="154" spans="1:8">
      <c r="A154" s="71"/>
      <c r="B154" s="70"/>
      <c r="C154" s="69"/>
      <c r="D154" s="157"/>
      <c r="E154" s="157"/>
      <c r="F154" s="157"/>
      <c r="G154" s="158"/>
    </row>
    <row r="155" spans="1:8" s="20" customFormat="1" ht="18">
      <c r="A155" s="9">
        <v>3</v>
      </c>
      <c r="B155" s="159" t="s">
        <v>203</v>
      </c>
      <c r="C155" s="159"/>
      <c r="D155" s="159"/>
      <c r="E155" s="159"/>
      <c r="F155" s="159"/>
      <c r="G155" s="159"/>
    </row>
    <row r="156" spans="1:8">
      <c r="A156" s="71"/>
      <c r="B156" s="70"/>
      <c r="C156" s="69"/>
      <c r="D156" s="157"/>
      <c r="E156" s="157"/>
      <c r="F156" s="157"/>
      <c r="G156" s="158"/>
    </row>
    <row r="157" spans="1:8" s="11" customFormat="1" ht="15">
      <c r="A157" s="2"/>
      <c r="B157" s="4" t="s">
        <v>204</v>
      </c>
      <c r="C157" s="155"/>
      <c r="D157" s="4"/>
      <c r="E157" s="4"/>
      <c r="F157" s="7"/>
      <c r="G157" s="4"/>
      <c r="H157" s="4"/>
    </row>
    <row r="158" spans="1:8" s="11" customFormat="1" ht="15">
      <c r="A158" s="2"/>
      <c r="B158" s="4" t="s">
        <v>205</v>
      </c>
      <c r="C158" s="4"/>
      <c r="D158" s="4"/>
      <c r="E158" s="4"/>
      <c r="F158" s="4"/>
      <c r="G158" s="4"/>
      <c r="H158" s="4"/>
    </row>
    <row r="159" spans="1:8" s="11" customFormat="1" ht="15">
      <c r="A159" s="2"/>
      <c r="B159" s="4" t="s">
        <v>206</v>
      </c>
      <c r="C159" s="155"/>
      <c r="D159" s="4"/>
      <c r="E159" s="4"/>
      <c r="F159" s="4"/>
      <c r="G159" s="4"/>
      <c r="H159" s="4"/>
    </row>
    <row r="160" spans="1:8" s="11" customFormat="1" ht="15">
      <c r="A160" s="2"/>
      <c r="B160" s="4"/>
      <c r="C160" s="155"/>
      <c r="D160" s="4"/>
      <c r="E160" s="4"/>
      <c r="F160" s="4"/>
      <c r="G160" s="4"/>
      <c r="H160" s="4"/>
    </row>
    <row r="161" spans="1:8" s="11" customFormat="1" ht="15">
      <c r="A161" s="2"/>
      <c r="B161" s="4" t="s">
        <v>207</v>
      </c>
      <c r="C161" s="155"/>
      <c r="D161" s="4"/>
      <c r="E161" s="4"/>
      <c r="F161" s="4"/>
      <c r="G161" s="4"/>
      <c r="H161" s="4"/>
    </row>
    <row r="162" spans="1:8" s="11" customFormat="1" ht="15">
      <c r="A162" s="2"/>
      <c r="B162" s="4"/>
      <c r="C162" s="155"/>
      <c r="D162" s="4"/>
      <c r="E162" s="4"/>
      <c r="F162" s="4"/>
      <c r="G162" s="4"/>
      <c r="H162" s="4"/>
    </row>
    <row r="163" spans="1:8" s="12" customFormat="1" ht="15.75">
      <c r="A163" s="8"/>
      <c r="B163" s="3"/>
      <c r="C163" s="156"/>
      <c r="D163" s="3"/>
      <c r="E163" s="3"/>
      <c r="F163" s="3"/>
      <c r="G163" s="27">
        <v>36</v>
      </c>
      <c r="H163" s="3"/>
    </row>
    <row r="164" spans="1:8" s="11" customFormat="1" ht="15">
      <c r="A164" s="2"/>
      <c r="B164" s="131"/>
      <c r="C164" s="41"/>
      <c r="D164" s="131"/>
      <c r="E164" s="131"/>
      <c r="F164" s="131"/>
      <c r="G164" s="132"/>
      <c r="H164" s="4"/>
    </row>
    <row r="165" spans="1:8" s="11" customFormat="1" ht="15">
      <c r="A165" s="2"/>
      <c r="B165" s="131"/>
      <c r="C165" s="41"/>
      <c r="D165" s="131"/>
      <c r="E165" s="131"/>
      <c r="F165" s="131"/>
      <c r="G165" s="132"/>
      <c r="H165" s="4"/>
    </row>
    <row r="166" spans="1:8" s="11" customFormat="1" ht="15">
      <c r="A166" s="2"/>
      <c r="B166" s="131"/>
      <c r="C166" s="41"/>
      <c r="D166" s="131"/>
      <c r="E166" s="131"/>
      <c r="F166" s="131"/>
      <c r="G166" s="132"/>
      <c r="H166" s="4"/>
    </row>
    <row r="167" spans="1:8" s="11" customFormat="1" ht="15">
      <c r="A167" s="2"/>
      <c r="B167" s="36"/>
      <c r="C167" s="37"/>
      <c r="D167" s="36"/>
      <c r="E167" s="36"/>
      <c r="F167" s="36"/>
      <c r="G167" s="38"/>
      <c r="H167" s="4"/>
    </row>
    <row r="168" spans="1:8" s="11" customFormat="1" ht="15">
      <c r="A168" s="2"/>
      <c r="B168" s="36"/>
      <c r="C168" s="37"/>
      <c r="D168" s="36"/>
      <c r="E168" s="36"/>
      <c r="F168" s="36"/>
      <c r="G168" s="38"/>
      <c r="H168" s="4"/>
    </row>
    <row r="169" spans="1:8" s="11" customFormat="1" ht="15">
      <c r="A169" s="2"/>
      <c r="B169" s="36"/>
      <c r="C169" s="37"/>
      <c r="D169" s="36"/>
      <c r="E169" s="36"/>
      <c r="F169" s="36"/>
      <c r="G169" s="38"/>
      <c r="H169" s="4"/>
    </row>
    <row r="170" spans="1:8" s="11" customFormat="1" ht="15">
      <c r="A170" s="2"/>
      <c r="B170" s="36"/>
      <c r="C170" s="37"/>
      <c r="D170" s="36"/>
      <c r="E170" s="36"/>
      <c r="F170" s="36"/>
      <c r="G170" s="38"/>
      <c r="H170" s="4"/>
    </row>
    <row r="171" spans="1:8" s="11" customFormat="1" ht="15">
      <c r="A171" s="2"/>
      <c r="B171" s="36"/>
      <c r="C171" s="37"/>
      <c r="D171" s="36"/>
      <c r="E171" s="36"/>
      <c r="F171" s="36"/>
      <c r="G171" s="38"/>
      <c r="H171" s="4"/>
    </row>
  </sheetData>
  <mergeCells count="30">
    <mergeCell ref="A53:B53"/>
    <mergeCell ref="D53:F53"/>
    <mergeCell ref="F43:G43"/>
    <mergeCell ref="F44:G44"/>
    <mergeCell ref="F45:G45"/>
    <mergeCell ref="F46:G46"/>
    <mergeCell ref="F47:G47"/>
    <mergeCell ref="F48:G48"/>
    <mergeCell ref="B51:C51"/>
    <mergeCell ref="A1:G1"/>
    <mergeCell ref="A3:G3"/>
    <mergeCell ref="B8:G8"/>
    <mergeCell ref="B33:G33"/>
    <mergeCell ref="B37:G37"/>
    <mergeCell ref="C42:E42"/>
    <mergeCell ref="F42:G42"/>
    <mergeCell ref="B114:G114"/>
    <mergeCell ref="B121:E121"/>
    <mergeCell ref="B122:E122"/>
    <mergeCell ref="B123:E123"/>
    <mergeCell ref="B124:E124"/>
    <mergeCell ref="B125:E125"/>
    <mergeCell ref="B126:E126"/>
    <mergeCell ref="B127:E127"/>
    <mergeCell ref="B128:E128"/>
    <mergeCell ref="B155:G155"/>
    <mergeCell ref="B129:E129"/>
    <mergeCell ref="B130:E130"/>
    <mergeCell ref="B131:E131"/>
    <mergeCell ref="B134:E1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מפגש ועדת כספים - מס' 1</vt:lpstr>
      <vt:lpstr>מפגש ועדת כספים - מס' 2</vt:lpstr>
    </vt:vector>
  </TitlesOfParts>
  <Company>מועצה אזורית משגב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SHAUL</dc:creator>
  <cp:lastModifiedBy>yifat</cp:lastModifiedBy>
  <cp:lastPrinted>2012-08-29T13:09:08Z</cp:lastPrinted>
  <dcterms:created xsi:type="dcterms:W3CDTF">2009-05-11T06:11:07Z</dcterms:created>
  <dcterms:modified xsi:type="dcterms:W3CDTF">2016-04-01T07:25:37Z</dcterms:modified>
</cp:coreProperties>
</file>